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Buffer\14-15 Personal NB\Matt Fraser NB\NB Excel Files\"/>
    </mc:Choice>
  </mc:AlternateContent>
  <bookViews>
    <workbookView xWindow="0" yWindow="0" windowWidth="28800" windowHeight="12435"/>
  </bookViews>
  <sheets>
    <sheet name="Budget Transfer Template" sheetId="1" r:id="rId1"/>
    <sheet name="Tools" sheetId="3" r:id="rId2"/>
    <sheet name="Index Codes" sheetId="2" r:id="rId3"/>
  </sheets>
  <definedNames>
    <definedName name="_xlnm.Print_Area" localSheetId="0">'Budget Transfer Template'!$B$2:$I$49</definedName>
  </definedNames>
  <calcPr calcId="152511"/>
</workbook>
</file>

<file path=xl/calcChain.xml><?xml version="1.0" encoding="utf-8"?>
<calcChain xmlns="http://schemas.openxmlformats.org/spreadsheetml/2006/main">
  <c r="J14" i="1" l="1"/>
  <c r="B12" i="3"/>
  <c r="B13" i="3"/>
  <c r="B14" i="3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3" i="1"/>
  <c r="B5" i="3"/>
  <c r="C3" i="3"/>
  <c r="B4" i="3"/>
  <c r="I43" i="1"/>
  <c r="J43" i="1" s="1"/>
</calcChain>
</file>

<file path=xl/sharedStrings.xml><?xml version="1.0" encoding="utf-8"?>
<sst xmlns="http://schemas.openxmlformats.org/spreadsheetml/2006/main" count="1009" uniqueCount="995">
  <si>
    <t>Department</t>
  </si>
  <si>
    <t>Index</t>
  </si>
  <si>
    <t>Fund</t>
  </si>
  <si>
    <t>Account</t>
  </si>
  <si>
    <t>Program</t>
  </si>
  <si>
    <t>Amount</t>
  </si>
  <si>
    <t>ARKANSAS TECH UNIVERSITY</t>
  </si>
  <si>
    <t>COMMENTS</t>
  </si>
  <si>
    <t>Org</t>
  </si>
  <si>
    <t>Concurrent Credit Office</t>
  </si>
  <si>
    <t>Description</t>
  </si>
  <si>
    <t>Signatures</t>
  </si>
  <si>
    <t>Dean/Department Head</t>
  </si>
  <si>
    <t>Vice President/President</t>
  </si>
  <si>
    <t>From: Enter as a negative number (100)</t>
  </si>
  <si>
    <t>To: Enter as a positive number 100</t>
  </si>
  <si>
    <t>Net of all Transfers</t>
  </si>
  <si>
    <t>The net of all transfers (Cell I24) should equal 0</t>
  </si>
  <si>
    <t>Instructions</t>
  </si>
  <si>
    <t>Budget Transfer Request</t>
  </si>
  <si>
    <t>Both signatures are required</t>
  </si>
  <si>
    <t>Please email a copy of both the approved form and the completed Excel file</t>
  </si>
  <si>
    <t>INDEX</t>
  </si>
  <si>
    <t>DESCRIPTION</t>
  </si>
  <si>
    <t>FUND</t>
  </si>
  <si>
    <t>ORGN</t>
  </si>
  <si>
    <t>Academic Outreach</t>
  </si>
  <si>
    <t>Academic Projects &amp; Other</t>
  </si>
  <si>
    <t>Culinary Camp for Young Wome</t>
  </si>
  <si>
    <t>Arkansas Wildland Fire Acade</t>
  </si>
  <si>
    <t>Agri Farm Safety</t>
  </si>
  <si>
    <t>Migrant Education Camp</t>
  </si>
  <si>
    <t>Music for All</t>
  </si>
  <si>
    <t>Agri - CASE Institute</t>
  </si>
  <si>
    <t>Motivational Science Camp</t>
  </si>
  <si>
    <t>Music Camp Income</t>
  </si>
  <si>
    <t>Music Camp #2 Income</t>
  </si>
  <si>
    <t>Project Lead the Way</t>
  </si>
  <si>
    <t>Project Based Learning Works</t>
  </si>
  <si>
    <t>STEM Competitions</t>
  </si>
  <si>
    <t>STEM Conferences</t>
  </si>
  <si>
    <t>STEM Workshops</t>
  </si>
  <si>
    <t>Equipment-Tech Fee</t>
  </si>
  <si>
    <t>Baseball Camp</t>
  </si>
  <si>
    <t>Boys Basketball Camp</t>
  </si>
  <si>
    <t>Drill Team/Cheerleader Camp</t>
  </si>
  <si>
    <t>Football Camp</t>
  </si>
  <si>
    <t>Girls Basketball Camp</t>
  </si>
  <si>
    <t>Men's Golf Camp</t>
  </si>
  <si>
    <t>Women's Golf Camp</t>
  </si>
  <si>
    <t>Softball Camp</t>
  </si>
  <si>
    <t>Tennis Camp</t>
  </si>
  <si>
    <t>Volleyball Camp</t>
  </si>
  <si>
    <t>USFWS/AGFC Northern Bobwhite</t>
  </si>
  <si>
    <t>USDA Darter</t>
  </si>
  <si>
    <t>USDA/USFS Wildland Fire Mgmt</t>
  </si>
  <si>
    <t>USDA/USFS - Ecosystems Study</t>
  </si>
  <si>
    <t>Oz Cass Job Corp #1</t>
  </si>
  <si>
    <t>Oz Cass Job Corp #2</t>
  </si>
  <si>
    <t>Oz USDA-Cass Job Corp #3</t>
  </si>
  <si>
    <t>Oz USDA-Cass Job Corp #4</t>
  </si>
  <si>
    <t>USDA/NRCS - Delta Water Mana</t>
  </si>
  <si>
    <t>ARO-Battelle</t>
  </si>
  <si>
    <t>US Army Ark River</t>
  </si>
  <si>
    <t>US Army Corps Interior Least</t>
  </si>
  <si>
    <t>DOD - Ark JSHS</t>
  </si>
  <si>
    <t>DOD-Interior Least Tern</t>
  </si>
  <si>
    <t>USFWS Environmental Flow</t>
  </si>
  <si>
    <t>USFWS Rusty Blackbirds</t>
  </si>
  <si>
    <t>Pocketbook Mussel</t>
  </si>
  <si>
    <t>Interior Least Term</t>
  </si>
  <si>
    <t>Least Tern Survey</t>
  </si>
  <si>
    <t>USDI/AGFC Red River Survey-N</t>
  </si>
  <si>
    <t>DOJ-Body Camera Implementati</t>
  </si>
  <si>
    <t>DOJ-VOCA (Victims of Crime A</t>
  </si>
  <si>
    <t>AHTD-RTP Recreational Trails</t>
  </si>
  <si>
    <t>OZ ArDOT Recreational Trails</t>
  </si>
  <si>
    <t>ASGC ATU26015-Mebi</t>
  </si>
  <si>
    <t>ASGC ATU26005-Hardcastle</t>
  </si>
  <si>
    <t>ASGC ATU26007-Shojaei</t>
  </si>
  <si>
    <t>ASGC ATU26009-Choudhury</t>
  </si>
  <si>
    <t>ASGC ATU26011-Still</t>
  </si>
  <si>
    <t>ASGC ATU26035-Ashuri</t>
  </si>
  <si>
    <t>ASGC ATU26036-Hemmati</t>
  </si>
  <si>
    <t>ASGC ATU27002 - Lewter</t>
  </si>
  <si>
    <t>ASGC ATU27003 - Hardcastle</t>
  </si>
  <si>
    <t>ASGC ATU27004 - Hemmati</t>
  </si>
  <si>
    <t>ASGC ATU27005 - Chehroudi</t>
  </si>
  <si>
    <t>ASGC ATU27006 - Still</t>
  </si>
  <si>
    <t>ASGC ATU27007 - Choudhury</t>
  </si>
  <si>
    <t>ASGC ATU 24071/24072 Freeman</t>
  </si>
  <si>
    <t>ASGC ATU 24073/24074 Rofkahr</t>
  </si>
  <si>
    <t>ASGC ATU 24075/24076 Hinman/</t>
  </si>
  <si>
    <t>ASGC ATU 24077/24078 Fuller/</t>
  </si>
  <si>
    <t>ASGC ATU 24079/24080 Heath/S</t>
  </si>
  <si>
    <t>ASGC25015-16-17 Still/Hemati</t>
  </si>
  <si>
    <t>ASGC25030-1-2Mebi/Bhuiyan/Mc</t>
  </si>
  <si>
    <t>ASGC25033-4-5Hmati/Ledbeter/</t>
  </si>
  <si>
    <t>ASGC25038-9 Hardcastle/Harri</t>
  </si>
  <si>
    <t>ASGC25081-2Hmati/Bowman</t>
  </si>
  <si>
    <t>ASGC EPSCoR 242029-Mosleh</t>
  </si>
  <si>
    <t>ASGC EPSCoR-Hosseini Hydroge</t>
  </si>
  <si>
    <t>ASGC ATU28006 - Mebi</t>
  </si>
  <si>
    <t>ASGC ATU28001 - Krohn</t>
  </si>
  <si>
    <t>ASGC ATU28002 - Hardcastle</t>
  </si>
  <si>
    <t>ASGC ATU28003 - Hamidi</t>
  </si>
  <si>
    <t>ASGC ATU28004 - Hemmati</t>
  </si>
  <si>
    <t>ASGC ATU28005 - Choudhury</t>
  </si>
  <si>
    <t>ASGC ATU29001 - Choudhury</t>
  </si>
  <si>
    <t>ASGC ATU29002 - Bhuiyan</t>
  </si>
  <si>
    <t>ASGC ATU29004 - Hardcastle</t>
  </si>
  <si>
    <t>ASGC ATU29005 - Shojaei</t>
  </si>
  <si>
    <t>ASGC ATU29006 - Rajput</t>
  </si>
  <si>
    <t>ASGC ATU29029 - Young</t>
  </si>
  <si>
    <t>NEH-Civil Rights</t>
  </si>
  <si>
    <t>NEH - WWI and America</t>
  </si>
  <si>
    <t>NEH - Overcoming Obstacles</t>
  </si>
  <si>
    <t>NEH - Virtual Museum Tour</t>
  </si>
  <si>
    <t>NSF/ASU-Digitization TCN Res</t>
  </si>
  <si>
    <t>Oz NSF VESTA NCE</t>
  </si>
  <si>
    <t>FEMA NETC - Smith</t>
  </si>
  <si>
    <t>Assessment Office</t>
  </si>
  <si>
    <t>Assessment Grant #1</t>
  </si>
  <si>
    <t>Assessment Grant #2</t>
  </si>
  <si>
    <t>Assessment Grant #3</t>
  </si>
  <si>
    <t>Assessment Grant #6</t>
  </si>
  <si>
    <t>Assessment Grant #7</t>
  </si>
  <si>
    <t>Assessment Grant #8</t>
  </si>
  <si>
    <t>Academic Computer Support 60</t>
  </si>
  <si>
    <t>SBTDC-Small Business &amp; Tech</t>
  </si>
  <si>
    <t>SBTDC Program Income</t>
  </si>
  <si>
    <t>SBTDC Sponsorship Income</t>
  </si>
  <si>
    <t>EPA Rivers</t>
  </si>
  <si>
    <t>GBM and Associates</t>
  </si>
  <si>
    <t>Oz C&amp;I Adult Ed</t>
  </si>
  <si>
    <t>Oz D&amp;E Logan County</t>
  </si>
  <si>
    <t>Oz DOE EL Civics Adult Ed</t>
  </si>
  <si>
    <t>Matching SBTDC Grant</t>
  </si>
  <si>
    <t>DOE Student Support Services</t>
  </si>
  <si>
    <t>DOE SSS - Regular</t>
  </si>
  <si>
    <t>DOE SSS-Teacher Prep</t>
  </si>
  <si>
    <t>Oz DOE Student Support Servi</t>
  </si>
  <si>
    <t>DOE UB Math/Sci 2017-22</t>
  </si>
  <si>
    <t>DOE UB Math/Sci - Supplement</t>
  </si>
  <si>
    <t>DOE UB Classic 2017-22</t>
  </si>
  <si>
    <t>DOE UB Classic - Supplementa</t>
  </si>
  <si>
    <t>DOE Upward Bound Veterans</t>
  </si>
  <si>
    <t>Oz Perkins Grant</t>
  </si>
  <si>
    <t>Oz-ADHE Perkins Reserve Fund</t>
  </si>
  <si>
    <t>Oz-ADHE Perkins Reserve Robo</t>
  </si>
  <si>
    <t>STEM Leadership for Girls</t>
  </si>
  <si>
    <t>Carl Perkins STEM Leadership</t>
  </si>
  <si>
    <t>DOE-Ark Rehab Services CCIR-</t>
  </si>
  <si>
    <t>USDE CCAMPUS</t>
  </si>
  <si>
    <t>CARES Act-USDE HEERF Institu</t>
  </si>
  <si>
    <t>CARES Act-USDE HEERF Student</t>
  </si>
  <si>
    <t>CARES Act-Strengthening Inst</t>
  </si>
  <si>
    <t>DHHS/UAF Child Welfare</t>
  </si>
  <si>
    <t>Ark Children's Hospital - Sa</t>
  </si>
  <si>
    <t>CDC ADH Mosquito Surveillanc</t>
  </si>
  <si>
    <t>NIH/NIGMS/INBRE-Cancer Cell</t>
  </si>
  <si>
    <t>NIH/NIGMS/INBRE-Nanodrop</t>
  </si>
  <si>
    <t>NIH/DHHS/INBRE-Neuroinflamma</t>
  </si>
  <si>
    <t>NIH/NIGMS/INBRE-Travel Award</t>
  </si>
  <si>
    <t>NIH/INBRE - Neonatal Gut Hea</t>
  </si>
  <si>
    <t>DHHS/NIH/INBRE-Oxidation Res</t>
  </si>
  <si>
    <t>NIH/NIGMS/INBRE-Lab Renovati</t>
  </si>
  <si>
    <t>DHHS/NIH/INBRE-Scorpion Beta</t>
  </si>
  <si>
    <t>NIH/DHHS/INBRE-Human Serum A</t>
  </si>
  <si>
    <t>NIH/DHHS/INBRE - Bioinformat</t>
  </si>
  <si>
    <t>NIH/INBRE-Ht Neapolitanus (H</t>
  </si>
  <si>
    <t>NIH/INBRE-Faculty Recruitmen</t>
  </si>
  <si>
    <t>NIH/INBRE-Fluroscent Probes</t>
  </si>
  <si>
    <t>NIH/INBRE-Vagus Nerve Stimul</t>
  </si>
  <si>
    <t>NIH/INBRE-Transcutaneous Vag</t>
  </si>
  <si>
    <t>NIH/INBRE-Soft Robotic Hand</t>
  </si>
  <si>
    <t>NIH/INBRE-Biomedical Researc</t>
  </si>
  <si>
    <t>NIH/INBRE - Neuroprotection</t>
  </si>
  <si>
    <t>ADE - ESL Academy 2015-16</t>
  </si>
  <si>
    <t>ADE Arkansas Governor's Scho</t>
  </si>
  <si>
    <t>ADE Math Specialist</t>
  </si>
  <si>
    <t>ADE Pathwise Mentor Training</t>
  </si>
  <si>
    <t>ADE Specialists</t>
  </si>
  <si>
    <t>ADE STEM Impact Prg Comp Sci</t>
  </si>
  <si>
    <t>ADE WFF ACEL Matching</t>
  </si>
  <si>
    <t>ADH Mosquito Surveillance</t>
  </si>
  <si>
    <t>ADE Science Specialist</t>
  </si>
  <si>
    <t>ADH Radiological Sample Coll</t>
  </si>
  <si>
    <t>ADHE SURF-Choudhury</t>
  </si>
  <si>
    <t>ADHE SURF - Pryor</t>
  </si>
  <si>
    <t>ADHE SURF-Quattlebaum</t>
  </si>
  <si>
    <t>ADHE SURF-Melson</t>
  </si>
  <si>
    <t>AEDC S&amp;T UALR Hemmati ATU250</t>
  </si>
  <si>
    <t>AEDC S&amp;T UALR Young ATU25090</t>
  </si>
  <si>
    <t>AEDC NASA Watch Parties</t>
  </si>
  <si>
    <t>AGFC Northern Bobwhite Quail</t>
  </si>
  <si>
    <t>AGFC Bobwhite Chick Ecology</t>
  </si>
  <si>
    <t>AGFC Ark River Vegetation</t>
  </si>
  <si>
    <t>AFGC Catfish</t>
  </si>
  <si>
    <t>AGFC Crappie Stock</t>
  </si>
  <si>
    <t>AR Beef Council - Retail Bee</t>
  </si>
  <si>
    <t>AR Board of Collection-Nursi</t>
  </si>
  <si>
    <t>Arkansas Rehab Services CCIR</t>
  </si>
  <si>
    <t>ALC - Upward Bound</t>
  </si>
  <si>
    <t>STEM RARC Competition</t>
  </si>
  <si>
    <t>ACTE STEM Learning</t>
  </si>
  <si>
    <t>Arkansas Future Grant (ArFut</t>
  </si>
  <si>
    <t>ARDOT-Hydrogen Fuel Cell Eng</t>
  </si>
  <si>
    <t>UA-UAMS-Writing Research</t>
  </si>
  <si>
    <t>DIS Student Interns</t>
  </si>
  <si>
    <t>Forensics-Debate Team</t>
  </si>
  <si>
    <t>Educational Talent Search</t>
  </si>
  <si>
    <t>Oz ABE Franklin County</t>
  </si>
  <si>
    <t>Oz ABE Johnson County</t>
  </si>
  <si>
    <t>Oz ABE Logan County</t>
  </si>
  <si>
    <t>Oz ACE ATCC Clarksville Sate</t>
  </si>
  <si>
    <t>Oz ADH-EMS &amp; Trauma Systems</t>
  </si>
  <si>
    <t>Oz ADHE CPI</t>
  </si>
  <si>
    <t>Oz ADHE Reg Wkfc Planning</t>
  </si>
  <si>
    <t>Oz AR Board of Collection-Nu</t>
  </si>
  <si>
    <t>Oz Tri-State HEP</t>
  </si>
  <si>
    <t>Oz Ark Motor Vehicle Commiss</t>
  </si>
  <si>
    <t>Oz Special Project - State S</t>
  </si>
  <si>
    <t>Oz GAE Franklin County</t>
  </si>
  <si>
    <t>Oz GAE Logan County</t>
  </si>
  <si>
    <t>Oz GAE Johnson County</t>
  </si>
  <si>
    <t>Oz-WAPDD Paris</t>
  </si>
  <si>
    <t>AASCD Office</t>
  </si>
  <si>
    <t>ACF-Museum iPad Kiosks</t>
  </si>
  <si>
    <t>American Assoc of University</t>
  </si>
  <si>
    <t>AR Academy of Science/Dalton</t>
  </si>
  <si>
    <t>AR Audubon Society-Prairie L</t>
  </si>
  <si>
    <t>AR Academy of Science Khan/S</t>
  </si>
  <si>
    <t>AR Soybean Promotion Board</t>
  </si>
  <si>
    <t>Ask Every Student</t>
  </si>
  <si>
    <t>Ark Children's Hospital</t>
  </si>
  <si>
    <t>Metropolitan Region Heath Ca</t>
  </si>
  <si>
    <t>Ark Psy Symposium</t>
  </si>
  <si>
    <t>Ayurvet Limited</t>
  </si>
  <si>
    <t>Blue &amp; You Foundation</t>
  </si>
  <si>
    <t>Burroughs Wellcome-Hilliard</t>
  </si>
  <si>
    <t>Campus Kitchens Project</t>
  </si>
  <si>
    <t>Charles Koch Foundation-Brod</t>
  </si>
  <si>
    <t>Community Service Grant</t>
  </si>
  <si>
    <t>ConAgra - Environ Studies-Pa</t>
  </si>
  <si>
    <t>Denali Water Solutions</t>
  </si>
  <si>
    <t>Entergy-Biochemistry Course</t>
  </si>
  <si>
    <t>Entergy-Biochemistry Researc</t>
  </si>
  <si>
    <t>Entergy Fish Survey</t>
  </si>
  <si>
    <t>Entergy-Molecular Characteri</t>
  </si>
  <si>
    <t>NewGreen Ozark Services</t>
  </si>
  <si>
    <t>Entergy - ANO Entrance Mural</t>
  </si>
  <si>
    <t>Entergy - ANO Road Map</t>
  </si>
  <si>
    <t>Entergy-Support in Biochemis</t>
  </si>
  <si>
    <t>Environmental Defense Fund,</t>
  </si>
  <si>
    <t>First-Generation CollegeCele</t>
  </si>
  <si>
    <t>Flint Creek</t>
  </si>
  <si>
    <t>Interfaith Youth Core (IFYC)</t>
  </si>
  <si>
    <t>IME Fellowship Program</t>
  </si>
  <si>
    <t>Japan Foundation</t>
  </si>
  <si>
    <t>Lakewood - Fish Assessment</t>
  </si>
  <si>
    <t>Lambda Chi Alpha - Roosevelt</t>
  </si>
  <si>
    <t>Lillian Massie English Langu</t>
  </si>
  <si>
    <t>Lillian Massie Foreign Langu</t>
  </si>
  <si>
    <t>National Student Employment</t>
  </si>
  <si>
    <t>Pepsi-Zero Impact Fund</t>
  </si>
  <si>
    <t>REC Foundation</t>
  </si>
  <si>
    <t>REC Foundation Robotics Trai</t>
  </si>
  <si>
    <t>REC Foundation - VEX Competi</t>
  </si>
  <si>
    <t>Reichert Foundation-Immersio</t>
  </si>
  <si>
    <t>RVSA Glove Material</t>
  </si>
  <si>
    <t>SPIE-Society of Optics &amp; Pho</t>
  </si>
  <si>
    <t>Starlab Loan Program</t>
  </si>
  <si>
    <t>Tyson - Stormwater Treatment</t>
  </si>
  <si>
    <t>Tyson Kitchen-Because We Can</t>
  </si>
  <si>
    <t>WF-Ctr for Exe Leadership</t>
  </si>
  <si>
    <t>WF-Lead 21</t>
  </si>
  <si>
    <t>WF-LEAD 21 #2015-34 ARC3</t>
  </si>
  <si>
    <t>West Fraser</t>
  </si>
  <si>
    <t>Women's Foundation-Culinary</t>
  </si>
  <si>
    <t>Oz B &amp; I Non-Credit</t>
  </si>
  <si>
    <t>Oz - Johnson Cty Comm Found</t>
  </si>
  <si>
    <t>Oz B &amp; I Credit</t>
  </si>
  <si>
    <t>Oz ATCC Gene Haas Foundation</t>
  </si>
  <si>
    <t>Universtiy Commons I</t>
  </si>
  <si>
    <t>Universtiy Commons II</t>
  </si>
  <si>
    <t>Pepsi Sponsorship</t>
  </si>
  <si>
    <t>ANCRC-Wilson Hall</t>
  </si>
  <si>
    <t>Caraway Sorority Funds Maint</t>
  </si>
  <si>
    <t>AAACRE</t>
  </si>
  <si>
    <t>Accreditation</t>
  </si>
  <si>
    <t>AAACVP</t>
  </si>
  <si>
    <t>AmericCorps VISTA Program</t>
  </si>
  <si>
    <t>AAADVI</t>
  </si>
  <si>
    <t>Advising/Registration Center</t>
  </si>
  <si>
    <t>AAAOR</t>
  </si>
  <si>
    <t>AAAPTV</t>
  </si>
  <si>
    <t>Applicant Travel</t>
  </si>
  <si>
    <t>AAARSH</t>
  </si>
  <si>
    <t>Academic Research</t>
  </si>
  <si>
    <t>AAASCM</t>
  </si>
  <si>
    <t>Assessment Committee</t>
  </si>
  <si>
    <t>AACDPG</t>
  </si>
  <si>
    <t>Con't Degree Progression</t>
  </si>
  <si>
    <t>AACERS</t>
  </si>
  <si>
    <t>Comm Engmt/Rsch Support</t>
  </si>
  <si>
    <t>AACOMM</t>
  </si>
  <si>
    <t>Commencement</t>
  </si>
  <si>
    <t>AACONT</t>
  </si>
  <si>
    <t>Contingency-Instructional</t>
  </si>
  <si>
    <t>AACOSV</t>
  </si>
  <si>
    <t>Office of Information System</t>
  </si>
  <si>
    <t>AACSVC</t>
  </si>
  <si>
    <t>Career Services</t>
  </si>
  <si>
    <t>AACTGY</t>
  </si>
  <si>
    <t>Academic Affairs Contingency</t>
  </si>
  <si>
    <t>AADIST</t>
  </si>
  <si>
    <t>Distinguished Scholarships O</t>
  </si>
  <si>
    <t>AAECHS</t>
  </si>
  <si>
    <t>Early College HS Prg</t>
  </si>
  <si>
    <t>English Language Institute</t>
  </si>
  <si>
    <t>AAENGY</t>
  </si>
  <si>
    <t>Center for Energy</t>
  </si>
  <si>
    <t>AAENMG</t>
  </si>
  <si>
    <t>Dir of Enrollment Management</t>
  </si>
  <si>
    <t>AAFADV</t>
  </si>
  <si>
    <t>Faculty Development General</t>
  </si>
  <si>
    <t>AAHIEP</t>
  </si>
  <si>
    <t>High Impact Edu Practices</t>
  </si>
  <si>
    <t>AAHNRS</t>
  </si>
  <si>
    <t>Honors Program</t>
  </si>
  <si>
    <t>AAHSPG</t>
  </si>
  <si>
    <t>High School Program</t>
  </si>
  <si>
    <t>AAICST</t>
  </si>
  <si>
    <t>AA-Indirect Cost</t>
  </si>
  <si>
    <t>Int'l Agency Commission</t>
  </si>
  <si>
    <t>AAINEQ</t>
  </si>
  <si>
    <t>Instructional Equipment</t>
  </si>
  <si>
    <t>AAIRCT</t>
  </si>
  <si>
    <t>Interdisciplinary Research C</t>
  </si>
  <si>
    <t>Lake Point Conference Center</t>
  </si>
  <si>
    <t>AALIBG</t>
  </si>
  <si>
    <t>Library - General Operations</t>
  </si>
  <si>
    <t>AALIBH</t>
  </si>
  <si>
    <t>Library - Holdings</t>
  </si>
  <si>
    <t>AAMBRS</t>
  </si>
  <si>
    <t>Institutional Memberships</t>
  </si>
  <si>
    <t>AAPUSV</t>
  </si>
  <si>
    <t>Public Service - AA</t>
  </si>
  <si>
    <t>Admissions/Student Recruitme</t>
  </si>
  <si>
    <t>AAREGR</t>
  </si>
  <si>
    <t>Registrar's Office</t>
  </si>
  <si>
    <t>AAROTC</t>
  </si>
  <si>
    <t>ROTC Department</t>
  </si>
  <si>
    <t>AARPLI</t>
  </si>
  <si>
    <t>Technology Center</t>
  </si>
  <si>
    <t>AASPUI</t>
  </si>
  <si>
    <t>Sponsored Prgs/Univ Initiati</t>
  </si>
  <si>
    <t>AASTDV</t>
  </si>
  <si>
    <t>AA Staff Development-General</t>
  </si>
  <si>
    <t>AASTSC</t>
  </si>
  <si>
    <t>Student Success Center</t>
  </si>
  <si>
    <t>AASTUP</t>
  </si>
  <si>
    <t>Faculty Start Up Funds</t>
  </si>
  <si>
    <t>AATEAC</t>
  </si>
  <si>
    <t>Center for Teaching/Learning</t>
  </si>
  <si>
    <t>AATUTC</t>
  </si>
  <si>
    <t>Turoring Center</t>
  </si>
  <si>
    <t>AAUNIT</t>
  </si>
  <si>
    <t>University Initiatives</t>
  </si>
  <si>
    <t>AAURCH</t>
  </si>
  <si>
    <t>Undergraduate Research</t>
  </si>
  <si>
    <t>Veterans Services</t>
  </si>
  <si>
    <t>AAVIPR</t>
  </si>
  <si>
    <t>Vice President for Academic</t>
  </si>
  <si>
    <t>AFADSV</t>
  </si>
  <si>
    <t>Administrative Services</t>
  </si>
  <si>
    <t>AFBDGT</t>
  </si>
  <si>
    <t>Budget Office</t>
  </si>
  <si>
    <t>AFBGCK</t>
  </si>
  <si>
    <t>Background Check</t>
  </si>
  <si>
    <t>AFBKAD</t>
  </si>
  <si>
    <t>Bookstore Administration</t>
  </si>
  <si>
    <t>AFBKCS</t>
  </si>
  <si>
    <t>Bookstore-Cost of Sales</t>
  </si>
  <si>
    <t>AFBKCT</t>
  </si>
  <si>
    <t>Bookstore Contingency</t>
  </si>
  <si>
    <t>AFBKMO</t>
  </si>
  <si>
    <t>Bookstore-Maint &amp; Operations</t>
  </si>
  <si>
    <t>AFBKPO</t>
  </si>
  <si>
    <t>Post Office</t>
  </si>
  <si>
    <t>AFBSRV</t>
  </si>
  <si>
    <t>Bank Service Charges</t>
  </si>
  <si>
    <t>AFBUSN</t>
  </si>
  <si>
    <t>Business Services</t>
  </si>
  <si>
    <t>AFCONT</t>
  </si>
  <si>
    <t>Controller's Office</t>
  </si>
  <si>
    <t>AFCTGY</t>
  </si>
  <si>
    <t>Fiscal Affairs Contingency</t>
  </si>
  <si>
    <t>AFEDIS</t>
  </si>
  <si>
    <t>Employee Disability Services</t>
  </si>
  <si>
    <t>AFENMP</t>
  </si>
  <si>
    <t>Energy Management Project</t>
  </si>
  <si>
    <t>AFFOOD</t>
  </si>
  <si>
    <t>Food Service</t>
  </si>
  <si>
    <t>AFHRES</t>
  </si>
  <si>
    <t>Human Resources</t>
  </si>
  <si>
    <t>AFLFIN</t>
  </si>
  <si>
    <t>Liability and Fidelity Insur</t>
  </si>
  <si>
    <t>AFLPCC</t>
  </si>
  <si>
    <t>AFMTPL</t>
  </si>
  <si>
    <t>Motor Pool</t>
  </si>
  <si>
    <t>AFPADM</t>
  </si>
  <si>
    <t>Post-Award Administration</t>
  </si>
  <si>
    <t>AFPBLD</t>
  </si>
  <si>
    <t>Building Maintenance</t>
  </si>
  <si>
    <t>AFPCON</t>
  </si>
  <si>
    <t>Construction Management</t>
  </si>
  <si>
    <t>AFPCUS</t>
  </si>
  <si>
    <t>Custodial Services</t>
  </si>
  <si>
    <t>AFPELE</t>
  </si>
  <si>
    <t>Elevator Repair</t>
  </si>
  <si>
    <t>AFPFAM</t>
  </si>
  <si>
    <t>Fire Alarm Monitoring</t>
  </si>
  <si>
    <t>AFPGRD</t>
  </si>
  <si>
    <t>Landscape and Grounds</t>
  </si>
  <si>
    <t>AFPINS</t>
  </si>
  <si>
    <t>Property Insurance</t>
  </si>
  <si>
    <t>AFPLAD</t>
  </si>
  <si>
    <t>Plant Administration</t>
  </si>
  <si>
    <t>AFPMTR</t>
  </si>
  <si>
    <t>Motor Pool(inactive)</t>
  </si>
  <si>
    <t>AFPPE</t>
  </si>
  <si>
    <t>AR COVID-19 PPE</t>
  </si>
  <si>
    <t>AFPRSS</t>
  </si>
  <si>
    <t>Payroll and Special Services</t>
  </si>
  <si>
    <t>AFPTRE</t>
  </si>
  <si>
    <t>Tree Maintenance</t>
  </si>
  <si>
    <t>AFPURC</t>
  </si>
  <si>
    <t>Purchasing</t>
  </si>
  <si>
    <t>AFRET</t>
  </si>
  <si>
    <t>Early Retirement Payout</t>
  </si>
  <si>
    <t>AFSTAC</t>
  </si>
  <si>
    <t>Student Accounts</t>
  </si>
  <si>
    <t>AFSTAF</t>
  </si>
  <si>
    <t>AF Staff Development</t>
  </si>
  <si>
    <t>AFT60%</t>
  </si>
  <si>
    <t>Technology Software&amp;Equip (6</t>
  </si>
  <si>
    <t>AFTELE</t>
  </si>
  <si>
    <t>Telecommunications</t>
  </si>
  <si>
    <t>AFTSEM</t>
  </si>
  <si>
    <t>Technology Software &amp; Equip</t>
  </si>
  <si>
    <t>AFUTIL</t>
  </si>
  <si>
    <t>Utilities</t>
  </si>
  <si>
    <t>AFVIPR</t>
  </si>
  <si>
    <t>Vice President for Adm/Finan</t>
  </si>
  <si>
    <t>AFWARE</t>
  </si>
  <si>
    <t>Warehouse</t>
  </si>
  <si>
    <t>AFWAST</t>
  </si>
  <si>
    <t>Waste Disposal</t>
  </si>
  <si>
    <t>AHARTS</t>
  </si>
  <si>
    <t>Art</t>
  </si>
  <si>
    <t>AHBAND</t>
  </si>
  <si>
    <t>Music Camp #1 Expense</t>
  </si>
  <si>
    <t>AHBEHV</t>
  </si>
  <si>
    <t>Behavioral Sciences</t>
  </si>
  <si>
    <t>AHBRCS</t>
  </si>
  <si>
    <t>Broadcasting</t>
  </si>
  <si>
    <t>AHDEAN</t>
  </si>
  <si>
    <t>Dean-Arts &amp; Humanities</t>
  </si>
  <si>
    <t>AHELIN</t>
  </si>
  <si>
    <t>AHENGL</t>
  </si>
  <si>
    <t>English/World Languages</t>
  </si>
  <si>
    <t>AHFADV</t>
  </si>
  <si>
    <t>Faculty Dev-School of LFA</t>
  </si>
  <si>
    <t>AHFRNS</t>
  </si>
  <si>
    <t>Forensics</t>
  </si>
  <si>
    <t>AHHPSC</t>
  </si>
  <si>
    <t>History &amp; Political Science</t>
  </si>
  <si>
    <t>AHLTHR</t>
  </si>
  <si>
    <t>Little Theater</t>
  </si>
  <si>
    <t>AHMUSC</t>
  </si>
  <si>
    <t>Music</t>
  </si>
  <si>
    <t>AHMUSG</t>
  </si>
  <si>
    <t>Museum General Operations</t>
  </si>
  <si>
    <t>AHMUSP</t>
  </si>
  <si>
    <t>Museum Store Purchases</t>
  </si>
  <si>
    <t>AHNART</t>
  </si>
  <si>
    <t>Norman Art Gallery</t>
  </si>
  <si>
    <t>AHNEWS</t>
  </si>
  <si>
    <t>Student Newspaper</t>
  </si>
  <si>
    <t>AHRSCH</t>
  </si>
  <si>
    <t>Research-School of LFA</t>
  </si>
  <si>
    <t>AHSTJN</t>
  </si>
  <si>
    <t>Speech, Theater, and Journal</t>
  </si>
  <si>
    <t>AHWPNA</t>
  </si>
  <si>
    <t>Witherspoon Auditorium</t>
  </si>
  <si>
    <t>ASAGRI</t>
  </si>
  <si>
    <t>Agriculture</t>
  </si>
  <si>
    <t>ASC60%</t>
  </si>
  <si>
    <t>ASCOMS</t>
  </si>
  <si>
    <t>Computer and Information Sci</t>
  </si>
  <si>
    <t>ASDEAN</t>
  </si>
  <si>
    <t>Dean-Applied Sciences</t>
  </si>
  <si>
    <t>ASELEG</t>
  </si>
  <si>
    <t>Engineering-Electrical</t>
  </si>
  <si>
    <t>ASEMGT</t>
  </si>
  <si>
    <t>Emergency Adm &amp; Management</t>
  </si>
  <si>
    <t>ASFADV</t>
  </si>
  <si>
    <t>Faculty Dev-School of SS</t>
  </si>
  <si>
    <t>ASFARM</t>
  </si>
  <si>
    <t>Farm</t>
  </si>
  <si>
    <t>ASFFAD</t>
  </si>
  <si>
    <t>FFA Day</t>
  </si>
  <si>
    <t>ASMCEG</t>
  </si>
  <si>
    <t>Engineering-Mechanical</t>
  </si>
  <si>
    <t>ASPRHO</t>
  </si>
  <si>
    <t>Parks, Recreation, Hospitali</t>
  </si>
  <si>
    <t>ASRSCH</t>
  </si>
  <si>
    <t>Research-School of SS</t>
  </si>
  <si>
    <t>ASSESS</t>
  </si>
  <si>
    <t>ASSTEM</t>
  </si>
  <si>
    <t>STEM Center</t>
  </si>
  <si>
    <t>ASWDLD</t>
  </si>
  <si>
    <t>Wildland Fire Academy</t>
  </si>
  <si>
    <t>ATBKTM</t>
  </si>
  <si>
    <t>Men's Basketball</t>
  </si>
  <si>
    <t>ATBKTW</t>
  </si>
  <si>
    <t>Women's Basketball</t>
  </si>
  <si>
    <t>ATBSBM</t>
  </si>
  <si>
    <t>Men's Baseball</t>
  </si>
  <si>
    <t>ATCONT</t>
  </si>
  <si>
    <t>Athletic Contingency</t>
  </si>
  <si>
    <t>ATCRCW</t>
  </si>
  <si>
    <t>Women's Cross Country</t>
  </si>
  <si>
    <t>ATDIRC</t>
  </si>
  <si>
    <t>Athletic Director's Office</t>
  </si>
  <si>
    <t>ATDRCH</t>
  </si>
  <si>
    <t>Drill Team/Cheerleaders</t>
  </si>
  <si>
    <t>ATFACI</t>
  </si>
  <si>
    <t>Athletic Facilities</t>
  </si>
  <si>
    <t>ATFTBM</t>
  </si>
  <si>
    <t>Men's Football</t>
  </si>
  <si>
    <t>ATGLFM</t>
  </si>
  <si>
    <t>Men's Golf</t>
  </si>
  <si>
    <t>ATGLFW</t>
  </si>
  <si>
    <t>Women's Golf</t>
  </si>
  <si>
    <t>ATINFO</t>
  </si>
  <si>
    <t>Athletic Sports Info Office</t>
  </si>
  <si>
    <t>ATINSU</t>
  </si>
  <si>
    <t>Athletic Insurance</t>
  </si>
  <si>
    <t>ATPLAY</t>
  </si>
  <si>
    <t>Team Playoffs</t>
  </si>
  <si>
    <t>ATSFTW</t>
  </si>
  <si>
    <t>Women's Softball</t>
  </si>
  <si>
    <t>ATSTCD</t>
  </si>
  <si>
    <t>Trainer-Strength/Conditionin</t>
  </si>
  <si>
    <t>ATTENW</t>
  </si>
  <si>
    <t>Women's Tennis</t>
  </si>
  <si>
    <t>ATTRNR</t>
  </si>
  <si>
    <t>Athletic Trainers</t>
  </si>
  <si>
    <t>ATVOLW</t>
  </si>
  <si>
    <t>Women's Volleyball</t>
  </si>
  <si>
    <t>BAACCT</t>
  </si>
  <si>
    <t>Accounting &amp; Economics</t>
  </si>
  <si>
    <t>BABUAD</t>
  </si>
  <si>
    <t>Management &amp; Marketing</t>
  </si>
  <si>
    <t>BADEAN</t>
  </si>
  <si>
    <t>Dean-College of Business</t>
  </si>
  <si>
    <t>BAFADV</t>
  </si>
  <si>
    <t>Faculty Dev-School of Busine</t>
  </si>
  <si>
    <t>BARSCH</t>
  </si>
  <si>
    <t>Research - School of Busines</t>
  </si>
  <si>
    <t>Professional Studies</t>
  </si>
  <si>
    <t>CMATCH</t>
  </si>
  <si>
    <t>DVALUM</t>
  </si>
  <si>
    <t>Alumni</t>
  </si>
  <si>
    <t>DVCONT</t>
  </si>
  <si>
    <t>Contingency</t>
  </si>
  <si>
    <t>DVUCAP</t>
  </si>
  <si>
    <t>University Capital Campaign</t>
  </si>
  <si>
    <t>DVVIPR</t>
  </si>
  <si>
    <t>Vice President for Developme</t>
  </si>
  <si>
    <t>EDCNTR</t>
  </si>
  <si>
    <t>Center for Leadership/Learni</t>
  </si>
  <si>
    <t>EDCSPL</t>
  </si>
  <si>
    <t>Student Affairs Administrati</t>
  </si>
  <si>
    <t>EDCURR</t>
  </si>
  <si>
    <t>Curriculum and Instruction</t>
  </si>
  <si>
    <t>EDDEAN</t>
  </si>
  <si>
    <t>Dean-College of Education</t>
  </si>
  <si>
    <t>EDFADV</t>
  </si>
  <si>
    <t>Faculty Dev-School of Educat</t>
  </si>
  <si>
    <t>EDHLPE</t>
  </si>
  <si>
    <t>Health and Physical Educatio</t>
  </si>
  <si>
    <t>EDMGED</t>
  </si>
  <si>
    <t>Migrant Education</t>
  </si>
  <si>
    <t>EDRSCH</t>
  </si>
  <si>
    <t>Research-School of Education</t>
  </si>
  <si>
    <t>EDTCHR</t>
  </si>
  <si>
    <t>Teacher Education</t>
  </si>
  <si>
    <t>EDTFIT</t>
  </si>
  <si>
    <t>Tech Fit</t>
  </si>
  <si>
    <t>EMCCOF</t>
  </si>
  <si>
    <t>EMCONT</t>
  </si>
  <si>
    <t>Enrollment Management Contin</t>
  </si>
  <si>
    <t>EMFINA</t>
  </si>
  <si>
    <t>Student Financial Aid</t>
  </si>
  <si>
    <t>EMILAC</t>
  </si>
  <si>
    <t>EMINAD</t>
  </si>
  <si>
    <t>International Admissions</t>
  </si>
  <si>
    <t>EMMRCM</t>
  </si>
  <si>
    <t>Marketing and Communications</t>
  </si>
  <si>
    <t>EMOGEM</t>
  </si>
  <si>
    <t>Graduate Enrollment Manageme</t>
  </si>
  <si>
    <t>EMRECR</t>
  </si>
  <si>
    <t>EMVIPR</t>
  </si>
  <si>
    <t>VP Enrollment Management</t>
  </si>
  <si>
    <t>ETCONT</t>
  </si>
  <si>
    <t>Continuing Ed Units</t>
  </si>
  <si>
    <t>ETDEAN</t>
  </si>
  <si>
    <t>Dean - eTech College</t>
  </si>
  <si>
    <t>ETEDGO</t>
  </si>
  <si>
    <t>Ed2Go</t>
  </si>
  <si>
    <t>ETFADV</t>
  </si>
  <si>
    <t>Faculty Dev - eTech College</t>
  </si>
  <si>
    <t>ETPSTD</t>
  </si>
  <si>
    <t>ETRSCH</t>
  </si>
  <si>
    <t>Research - eTech College</t>
  </si>
  <si>
    <t>FHHPS</t>
  </si>
  <si>
    <t>Model U.N. Trip - History &amp;</t>
  </si>
  <si>
    <t>GCDEAN</t>
  </si>
  <si>
    <t>Dean-Graduate College</t>
  </si>
  <si>
    <t>GCFADV</t>
  </si>
  <si>
    <t>Faculty Dev-Graduate College</t>
  </si>
  <si>
    <t>GCL21M</t>
  </si>
  <si>
    <t>WFF-Lead 21 Matching</t>
  </si>
  <si>
    <t>MCAMP2</t>
  </si>
  <si>
    <t>Music Camp #2 Expenses</t>
  </si>
  <si>
    <t>NHBIOS</t>
  </si>
  <si>
    <t>Biological Science</t>
  </si>
  <si>
    <t>NHDEAN</t>
  </si>
  <si>
    <t>Dean-Natural &amp; Health Sci</t>
  </si>
  <si>
    <t>NHFADV</t>
  </si>
  <si>
    <t>Faculty Dev-School of PLS</t>
  </si>
  <si>
    <t>NHMATH</t>
  </si>
  <si>
    <t>Mathematics</t>
  </si>
  <si>
    <t>NHMEET</t>
  </si>
  <si>
    <t>MAA Regional Meeting</t>
  </si>
  <si>
    <t>NHNURS</t>
  </si>
  <si>
    <t>Nursing</t>
  </si>
  <si>
    <t>NHPHSC</t>
  </si>
  <si>
    <t>Physical Science</t>
  </si>
  <si>
    <t>NHRSCH</t>
  </si>
  <si>
    <t>Research-School of PLS</t>
  </si>
  <si>
    <t>PRAFAC</t>
  </si>
  <si>
    <t>Affirmative Action/Desegrega</t>
  </si>
  <si>
    <t>PRBRDT</t>
  </si>
  <si>
    <t>Board of Trustees</t>
  </si>
  <si>
    <t>PRCARA</t>
  </si>
  <si>
    <t>Vehicle Allowance</t>
  </si>
  <si>
    <t>PRCMPL</t>
  </si>
  <si>
    <t>Athletic Compliance</t>
  </si>
  <si>
    <t>PRCONT</t>
  </si>
  <si>
    <t>President Contingency</t>
  </si>
  <si>
    <t>PRCOUN</t>
  </si>
  <si>
    <t>Legal Counsel</t>
  </si>
  <si>
    <t>PRCSLT</t>
  </si>
  <si>
    <t>Consultants</t>
  </si>
  <si>
    <t>PRDIVR</t>
  </si>
  <si>
    <t>PR Diversity</t>
  </si>
  <si>
    <t>PRGOVT</t>
  </si>
  <si>
    <t>Governmental Relations</t>
  </si>
  <si>
    <t>PRINRE</t>
  </si>
  <si>
    <t>Institutional Research</t>
  </si>
  <si>
    <t>PRLDRT</t>
  </si>
  <si>
    <t>Leadership Tech</t>
  </si>
  <si>
    <t>PRMRCM</t>
  </si>
  <si>
    <t>PROFNC</t>
  </si>
  <si>
    <t>Official Functions</t>
  </si>
  <si>
    <t>PRPRES</t>
  </si>
  <si>
    <t>President's Office</t>
  </si>
  <si>
    <t>PRREDN</t>
  </si>
  <si>
    <t>President's Residence</t>
  </si>
  <si>
    <t>PRSPCL</t>
  </si>
  <si>
    <t>President's Special Projects</t>
  </si>
  <si>
    <t>PRSTPL</t>
  </si>
  <si>
    <t>Strategic Planning</t>
  </si>
  <si>
    <t>PRTRVL</t>
  </si>
  <si>
    <t>PR Travel Funds</t>
  </si>
  <si>
    <t>PRTVRL</t>
  </si>
  <si>
    <t>DO NOT USE</t>
  </si>
  <si>
    <t>PRUNRL</t>
  </si>
  <si>
    <t>University Relations</t>
  </si>
  <si>
    <t>SVAADS</t>
  </si>
  <si>
    <t>Affirmative Action/Disabilit</t>
  </si>
  <si>
    <t>SVADCL</t>
  </si>
  <si>
    <t>Assoc Dean Campus Life</t>
  </si>
  <si>
    <t>SVADCP</t>
  </si>
  <si>
    <t>Adventure Camp</t>
  </si>
  <si>
    <t>SVADDI</t>
  </si>
  <si>
    <t>Assoc Dean Diversity and Inc</t>
  </si>
  <si>
    <t>SVADSS</t>
  </si>
  <si>
    <t>Assoc Dean Stu Success</t>
  </si>
  <si>
    <t>SVCONT</t>
  </si>
  <si>
    <t>Student Services Contingency</t>
  </si>
  <si>
    <t>SVDEAN</t>
  </si>
  <si>
    <t>Dean of Students</t>
  </si>
  <si>
    <t>SVENGA</t>
  </si>
  <si>
    <t>Student Engagement</t>
  </si>
  <si>
    <t>SVEVMG</t>
  </si>
  <si>
    <t>Events Management - Student</t>
  </si>
  <si>
    <t>SVHCON</t>
  </si>
  <si>
    <t>Student Health Contingency</t>
  </si>
  <si>
    <t>SVHLTH</t>
  </si>
  <si>
    <t>Student Health Services</t>
  </si>
  <si>
    <t>SVINAC</t>
  </si>
  <si>
    <t>International Agency Commiss</t>
  </si>
  <si>
    <t>SVINMU</t>
  </si>
  <si>
    <t>Intl Multicultural Student S</t>
  </si>
  <si>
    <t>SVOREN</t>
  </si>
  <si>
    <t>New Student Orientation</t>
  </si>
  <si>
    <t>SVRCAP</t>
  </si>
  <si>
    <t>Commons Apartments</t>
  </si>
  <si>
    <t>SVRENT</t>
  </si>
  <si>
    <t>Student Services Room Rental</t>
  </si>
  <si>
    <t>SVRLBA</t>
  </si>
  <si>
    <t>Baswell Hall</t>
  </si>
  <si>
    <t>SVRLBR</t>
  </si>
  <si>
    <t>Brown Hall</t>
  </si>
  <si>
    <t>SVRLCA</t>
  </si>
  <si>
    <t>Caraway Hall</t>
  </si>
  <si>
    <t>SVRLCN</t>
  </si>
  <si>
    <t>Residence Life Contingency</t>
  </si>
  <si>
    <t>SVRLDR</t>
  </si>
  <si>
    <t>Residence Life Director's Of</t>
  </si>
  <si>
    <t>SVRLEG</t>
  </si>
  <si>
    <t>East Gate Apartments</t>
  </si>
  <si>
    <t>SVRLHU</t>
  </si>
  <si>
    <t>Hughes Hall</t>
  </si>
  <si>
    <t>SVRLJO</t>
  </si>
  <si>
    <t>Jones Hall</t>
  </si>
  <si>
    <t>SVRLMN</t>
  </si>
  <si>
    <t>Residence Hall Maintenance</t>
  </si>
  <si>
    <t>SVRLMS</t>
  </si>
  <si>
    <t>M Street Hall</t>
  </si>
  <si>
    <t>SVRLNU</t>
  </si>
  <si>
    <t>Nutt Hall</t>
  </si>
  <si>
    <t>SVRLOF</t>
  </si>
  <si>
    <t>Overflow</t>
  </si>
  <si>
    <t>SVRLPA</t>
  </si>
  <si>
    <t>Paine Hall</t>
  </si>
  <si>
    <t>SVRLPG</t>
  </si>
  <si>
    <t>Residence Hall Programs</t>
  </si>
  <si>
    <t>SVRLRO</t>
  </si>
  <si>
    <t>Roush Hall</t>
  </si>
  <si>
    <t>SVRLSH</t>
  </si>
  <si>
    <t>South Hall</t>
  </si>
  <si>
    <t>SVRLSS</t>
  </si>
  <si>
    <t>Stadium Suites</t>
  </si>
  <si>
    <t>SVRLTK</t>
  </si>
  <si>
    <t>Tucker Hall</t>
  </si>
  <si>
    <t>SVRLTU</t>
  </si>
  <si>
    <t>Turner Hall</t>
  </si>
  <si>
    <t>SVRLVP</t>
  </si>
  <si>
    <t>Vista Place</t>
  </si>
  <si>
    <t>SVRLWI</t>
  </si>
  <si>
    <t>Wilson Hall</t>
  </si>
  <si>
    <t>SVSAFE</t>
  </si>
  <si>
    <t>Public Safety</t>
  </si>
  <si>
    <t>SVSINT</t>
  </si>
  <si>
    <t>Student Initiatives</t>
  </si>
  <si>
    <t>SVSTSN</t>
  </si>
  <si>
    <t>Student Senate</t>
  </si>
  <si>
    <t>SVSURC</t>
  </si>
  <si>
    <t>Student Union/Recreation Cen</t>
  </si>
  <si>
    <t>SVTEST</t>
  </si>
  <si>
    <t>Testing Center Operations</t>
  </si>
  <si>
    <t>SVTIXO</t>
  </si>
  <si>
    <t>Title IX Office</t>
  </si>
  <si>
    <t>SVUNRL</t>
  </si>
  <si>
    <t>SVVETS</t>
  </si>
  <si>
    <t>SVVPOF</t>
  </si>
  <si>
    <t>Vice President for Student A</t>
  </si>
  <si>
    <t>ZAAACR</t>
  </si>
  <si>
    <t>Oz Air Conditioning/Refriger</t>
  </si>
  <si>
    <t>ZAAADN</t>
  </si>
  <si>
    <t>Oz Assoc Degree Nursing</t>
  </si>
  <si>
    <t>ZAAALT</t>
  </si>
  <si>
    <t>Oz Applied Science Technolog</t>
  </si>
  <si>
    <t>ZAAAST</t>
  </si>
  <si>
    <t>Oz Automotive Technology</t>
  </si>
  <si>
    <t>ZAAATM</t>
  </si>
  <si>
    <t>Oz Automation Technology</t>
  </si>
  <si>
    <t>ZAABNK</t>
  </si>
  <si>
    <t>Oz Banking Services</t>
  </si>
  <si>
    <t>ZAABUS</t>
  </si>
  <si>
    <t>Oz Business Technology</t>
  </si>
  <si>
    <t>ZAACHS</t>
  </si>
  <si>
    <t>Oz Concurrent HS-ATCC</t>
  </si>
  <si>
    <t>ZAACIS</t>
  </si>
  <si>
    <t>Oz Computer Information Syst</t>
  </si>
  <si>
    <t>ZAACNA</t>
  </si>
  <si>
    <t>Oz Certified Nursing Asst</t>
  </si>
  <si>
    <t>ZAACOS</t>
  </si>
  <si>
    <t>Oz Cosmetology</t>
  </si>
  <si>
    <t>ZAACRT</t>
  </si>
  <si>
    <t>Oz Collision Repair Technolo</t>
  </si>
  <si>
    <t>ZAACSV</t>
  </si>
  <si>
    <t>Oz Computer Services</t>
  </si>
  <si>
    <t>ZAACVT</t>
  </si>
  <si>
    <t>Oz Cardiovascular Tech</t>
  </si>
  <si>
    <t>ZAAEMT</t>
  </si>
  <si>
    <t>Oz Paramedic/EMT</t>
  </si>
  <si>
    <t>ZAAENG</t>
  </si>
  <si>
    <t>Oz English</t>
  </si>
  <si>
    <t>ZAAFSN</t>
  </si>
  <si>
    <t>Oz Faculty Senate</t>
  </si>
  <si>
    <t>Oz Grant Subsidy</t>
  </si>
  <si>
    <t>ZAAHIT</t>
  </si>
  <si>
    <t>Oz Health Information Techno</t>
  </si>
  <si>
    <t>ZAAHUM</t>
  </si>
  <si>
    <t>Oz Human Svc Applied Sci</t>
  </si>
  <si>
    <t>ZAAICS</t>
  </si>
  <si>
    <t>Oz Industrial Control System</t>
  </si>
  <si>
    <t>ZAALAW</t>
  </si>
  <si>
    <t>Oz Law Enforcement</t>
  </si>
  <si>
    <t>ZAALGM</t>
  </si>
  <si>
    <t>Oz Logistics Management</t>
  </si>
  <si>
    <t>ZAALIG</t>
  </si>
  <si>
    <t>Oz Library General Operation</t>
  </si>
  <si>
    <t>ZAALIH</t>
  </si>
  <si>
    <t>Oz Library Holdings</t>
  </si>
  <si>
    <t>ZAALPN</t>
  </si>
  <si>
    <t>Oz Practical Nursing</t>
  </si>
  <si>
    <t>ZAAMED</t>
  </si>
  <si>
    <t>Oz Medical Assisting</t>
  </si>
  <si>
    <t>ZAAMTH</t>
  </si>
  <si>
    <t>Oz Mathematics</t>
  </si>
  <si>
    <t>ZAAOFF</t>
  </si>
  <si>
    <t>Oz Academic Affairs Office</t>
  </si>
  <si>
    <t>ZAAORN</t>
  </si>
  <si>
    <t>Ozark Orientation</t>
  </si>
  <si>
    <t>ZAAOTA</t>
  </si>
  <si>
    <t>Oz Occupational Therapy Asst</t>
  </si>
  <si>
    <t>ZAAPTA</t>
  </si>
  <si>
    <t>Oz Physical Therapy Assistan</t>
  </si>
  <si>
    <t>ZAASSP</t>
  </si>
  <si>
    <t>Oz Student Success Prg</t>
  </si>
  <si>
    <t>ZAAVES</t>
  </si>
  <si>
    <t>Oz VESTA Education</t>
  </si>
  <si>
    <t>ZAAVIT</t>
  </si>
  <si>
    <t>Oz Viticulture</t>
  </si>
  <si>
    <t>ZAAWLD</t>
  </si>
  <si>
    <t>Oz Welding</t>
  </si>
  <si>
    <t>ZAGRSB</t>
  </si>
  <si>
    <t>ZANFCL</t>
  </si>
  <si>
    <t>Oz-NC Franklin Cty Leadershi</t>
  </si>
  <si>
    <t>ZANGEN</t>
  </si>
  <si>
    <t>Oz Non-Credit Instruction Ge</t>
  </si>
  <si>
    <t>ZAVSTA</t>
  </si>
  <si>
    <t>Oz Student Activites</t>
  </si>
  <si>
    <t>ZBKCHG</t>
  </si>
  <si>
    <t>Oz Bank Service Charges</t>
  </si>
  <si>
    <t>ZBUSIN</t>
  </si>
  <si>
    <t>Oz Business &amp; Industry</t>
  </si>
  <si>
    <t>ZCCADM</t>
  </si>
  <si>
    <t>Oz ATU Career Center Adminis</t>
  </si>
  <si>
    <t>ZCCAST</t>
  </si>
  <si>
    <t>Oz ATU CC Automotive Tech</t>
  </si>
  <si>
    <t>ZCCATM</t>
  </si>
  <si>
    <t>Oz ATU CC Automation Tech</t>
  </si>
  <si>
    <t>ZCCCEN</t>
  </si>
  <si>
    <t>Oz ATU CC Computer Info Syst</t>
  </si>
  <si>
    <t>ZCCCON</t>
  </si>
  <si>
    <t>Oz ATU CC Air Conditioning/R</t>
  </si>
  <si>
    <t>ZCCCOS</t>
  </si>
  <si>
    <t>Oz ATU CC Cosmetology</t>
  </si>
  <si>
    <t>ZCCCRJ</t>
  </si>
  <si>
    <t>Oz ATU CC Law Enforcement</t>
  </si>
  <si>
    <t>ZCCCTG</t>
  </si>
  <si>
    <t>Oz ATU CC Contingency</t>
  </si>
  <si>
    <t>ZCCCUL</t>
  </si>
  <si>
    <t>Oz ATU CC Applied Science Te</t>
  </si>
  <si>
    <t>ZCCCUS</t>
  </si>
  <si>
    <t>Oz ATU CC Custodial</t>
  </si>
  <si>
    <t>ZCCDFT</t>
  </si>
  <si>
    <t>Oz ATU CC Industrial Control</t>
  </si>
  <si>
    <t>ZCCEMT</t>
  </si>
  <si>
    <t>Oz ATU CC EMT Prg</t>
  </si>
  <si>
    <t>ZCCFAB</t>
  </si>
  <si>
    <t>Oz ATU CC Welding Technology</t>
  </si>
  <si>
    <t>ZCCHST</t>
  </si>
  <si>
    <t>Oz ATU CC Health Information</t>
  </si>
  <si>
    <t>ZCCNCA</t>
  </si>
  <si>
    <t>Oz ATU CC Non-Credit Apprent</t>
  </si>
  <si>
    <t>ZCCPTL</t>
  </si>
  <si>
    <t>Oz ATU CC Physical Plant</t>
  </si>
  <si>
    <t>ZCCSTS</t>
  </si>
  <si>
    <t>Oz ATU CC Student Services</t>
  </si>
  <si>
    <t>ZCCUTL</t>
  </si>
  <si>
    <t>Oz ATU CC Utilities</t>
  </si>
  <si>
    <t>ZCHANC</t>
  </si>
  <si>
    <t>Oz Chancellor's Office</t>
  </si>
  <si>
    <t>ZCHBOR</t>
  </si>
  <si>
    <t>Oz Business/Industry Outreac</t>
  </si>
  <si>
    <t>ZCHCLC</t>
  </si>
  <si>
    <t>Oz Student Leadership-CLC</t>
  </si>
  <si>
    <t>ZCHCRL</t>
  </si>
  <si>
    <t>Oz Community Relations</t>
  </si>
  <si>
    <t>ZCHFCL</t>
  </si>
  <si>
    <t>ZCHHRS</t>
  </si>
  <si>
    <t>Oz Human Resources</t>
  </si>
  <si>
    <t>ZCHNCG</t>
  </si>
  <si>
    <t>ZCHOFN</t>
  </si>
  <si>
    <t>Oz Official Functions</t>
  </si>
  <si>
    <t>ZCHPIO</t>
  </si>
  <si>
    <t>Ozark Public Information Off</t>
  </si>
  <si>
    <t>ZCMREL</t>
  </si>
  <si>
    <t>ZFABAD</t>
  </si>
  <si>
    <t>Oz Bookstore Administration</t>
  </si>
  <si>
    <t>ZFABGC</t>
  </si>
  <si>
    <t>Oz Background Check</t>
  </si>
  <si>
    <t>ZFABKS</t>
  </si>
  <si>
    <t>Oz Bookstore</t>
  </si>
  <si>
    <t>ZFABLD</t>
  </si>
  <si>
    <t>Oz Building Maintenance</t>
  </si>
  <si>
    <t>ZFACON</t>
  </si>
  <si>
    <t>Oz Contingency</t>
  </si>
  <si>
    <t>ZFACSV</t>
  </si>
  <si>
    <t>ZFAFAM</t>
  </si>
  <si>
    <t>Oz Fire Alarm Monitoring</t>
  </si>
  <si>
    <t>ZFAINS</t>
  </si>
  <si>
    <t>Oz Building/Contents Insuran</t>
  </si>
  <si>
    <t>ZFAOFF</t>
  </si>
  <si>
    <t>Oz Fiscal Affairs Office</t>
  </si>
  <si>
    <t>Oz Public Safety</t>
  </si>
  <si>
    <t>ZFASIN</t>
  </si>
  <si>
    <t>Oz Student Insurance</t>
  </si>
  <si>
    <t>ZFASUP</t>
  </si>
  <si>
    <t>Oz Office Supplies</t>
  </si>
  <si>
    <t>ZFAUTL</t>
  </si>
  <si>
    <t>Oz Utilities</t>
  </si>
  <si>
    <t>ZFC60%</t>
  </si>
  <si>
    <t>Oz Academic Computer Support</t>
  </si>
  <si>
    <t>ZFFOOD</t>
  </si>
  <si>
    <t>Oz Food Service</t>
  </si>
  <si>
    <t>ZFHRES</t>
  </si>
  <si>
    <t>ZFMTPL</t>
  </si>
  <si>
    <t>Oz Motor Pool</t>
  </si>
  <si>
    <t>ZFT60%</t>
  </si>
  <si>
    <t>Oz Tech Software &amp; Equip (60</t>
  </si>
  <si>
    <t>ZFTELE</t>
  </si>
  <si>
    <t>Ozark Telecommunications</t>
  </si>
  <si>
    <t>ZFTSEM</t>
  </si>
  <si>
    <t>Oz Technology Software/Equip</t>
  </si>
  <si>
    <t>ZRECRT</t>
  </si>
  <si>
    <t>Oz Recruitment Office</t>
  </si>
  <si>
    <t>ZSRECR</t>
  </si>
  <si>
    <t>ZSTAFF</t>
  </si>
  <si>
    <t>Oz Staff Council</t>
  </si>
  <si>
    <t>ZSVADM</t>
  </si>
  <si>
    <t>Oz Student Services Admin Of</t>
  </si>
  <si>
    <t>ZSVADV</t>
  </si>
  <si>
    <t>Oz Advertising</t>
  </si>
  <si>
    <t>ZSVCAT</t>
  </si>
  <si>
    <t>Oz Catalog Publication</t>
  </si>
  <si>
    <t>ZSVCOM</t>
  </si>
  <si>
    <t>Oz Commencement</t>
  </si>
  <si>
    <t>ZSVCSP</t>
  </si>
  <si>
    <t>Oz Career Services Placement</t>
  </si>
  <si>
    <t>ZSVFIN</t>
  </si>
  <si>
    <t>Oz Financial Aid Office</t>
  </si>
  <si>
    <t>ZSVINT</t>
  </si>
  <si>
    <t>Oz Student Initiatives</t>
  </si>
  <si>
    <t>ZSVKID</t>
  </si>
  <si>
    <t>Oz Kids Campus</t>
  </si>
  <si>
    <t>ZSVPSF</t>
  </si>
  <si>
    <t>ZSVREG</t>
  </si>
  <si>
    <t>Oz Admissions/Registrar's Of</t>
  </si>
  <si>
    <t>ZSVTST</t>
  </si>
  <si>
    <t>Oz Student Services/Testing</t>
  </si>
  <si>
    <t>INDEX Code</t>
  </si>
  <si>
    <t>Fund/Org Lookup</t>
  </si>
  <si>
    <t>Benefits Calculation</t>
  </si>
  <si>
    <t>Salary Amount</t>
  </si>
  <si>
    <t>Extra Labor</t>
  </si>
  <si>
    <t>Non Work Study</t>
  </si>
  <si>
    <t>***This table does not update directly from banner.  New INDEX codes may not appear in this search.</t>
  </si>
  <si>
    <t>***These are generic rates.  Individual circumstances may require additional benefits.</t>
  </si>
  <si>
    <t>Use this amount for generic overloads for full time employee getting extra compensation</t>
  </si>
  <si>
    <t>***For benefits involving full time positions please contact Budget for correct amounts.</t>
  </si>
  <si>
    <t>Both the Dean/Dept Head and VP are required to either sign or provide written email authorization to transfer funds</t>
  </si>
  <si>
    <t>**Budget transfers should not be done to correct expenses that belong to another department.  If this is why you are doing a transfer, please speak with the Controller's Office (479) 964-0583 ext 3711 about recoding the expense to the proper department.</t>
  </si>
  <si>
    <t>Please enter a description for each transfer line explaining your reason for moving the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</si>
</sst>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43" fontId="0" fillId="0" borderId="0" xfId="1" applyFont="1"/>
    <xf numFmtId="0" fontId="0" fillId="0" borderId="0" xfId="0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0" xfId="0" applyFont="1" applyFill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43" fontId="4" fillId="0" borderId="0" xfId="0" applyNumberFormat="1" applyFont="1"/>
    <xf numFmtId="0" fontId="9" fillId="0" borderId="0" xfId="0" applyFont="1"/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0" xfId="0" applyNumberFormat="1" applyFont="1" applyAlignment="1"/>
    <xf numFmtId="0" fontId="10" fillId="0" borderId="0" xfId="0" applyNumberFormat="1" applyFont="1" applyFill="1" applyAlignment="1"/>
    <xf numFmtId="0" fontId="10" fillId="0" borderId="0" xfId="0" applyNumberFormat="1" applyFont="1"/>
    <xf numFmtId="43" fontId="10" fillId="0" borderId="0" xfId="0" applyNumberFormat="1" applyFont="1"/>
    <xf numFmtId="0" fontId="8" fillId="0" borderId="0" xfId="0" applyFont="1" applyFill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0" fontId="12" fillId="0" borderId="0" xfId="0" applyFont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3" fontId="4" fillId="0" borderId="1" xfId="1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3" fontId="4" fillId="0" borderId="1" xfId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"/>
  <sheetViews>
    <sheetView tabSelected="1" workbookViewId="0">
      <selection activeCell="G8" sqref="G8"/>
    </sheetView>
  </sheetViews>
  <sheetFormatPr defaultRowHeight="15.75" x14ac:dyDescent="0.25"/>
  <cols>
    <col min="1" max="1" width="4.85546875" customWidth="1"/>
    <col min="2" max="2" width="29.42578125" customWidth="1"/>
    <col min="3" max="3" width="38.5703125" customWidth="1"/>
    <col min="4" max="4" width="9.42578125" customWidth="1"/>
    <col min="5" max="5" width="8.7109375" customWidth="1"/>
    <col min="6" max="6" width="9" customWidth="1"/>
    <col min="7" max="8" width="10.7109375" customWidth="1"/>
    <col min="9" max="9" width="14.5703125" customWidth="1"/>
    <col min="10" max="10" width="13.140625" style="22" customWidth="1"/>
    <col min="11" max="11" width="4.7109375" customWidth="1"/>
    <col min="12" max="12" width="7.7109375" customWidth="1"/>
    <col min="13" max="13" width="9.85546875" customWidth="1"/>
    <col min="14" max="14" width="10.7109375" bestFit="1" customWidth="1"/>
    <col min="15" max="15" width="9.85546875" customWidth="1"/>
    <col min="16" max="16" width="13.5703125" bestFit="1" customWidth="1"/>
    <col min="17" max="18" width="10.5703125" bestFit="1" customWidth="1"/>
    <col min="19" max="19" width="10.28515625" bestFit="1" customWidth="1"/>
  </cols>
  <sheetData>
    <row r="2" spans="2:16" ht="18.75" x14ac:dyDescent="0.3">
      <c r="B2" s="40" t="s">
        <v>6</v>
      </c>
      <c r="C2" s="40"/>
      <c r="D2" s="40"/>
      <c r="E2" s="40"/>
      <c r="F2" s="40"/>
      <c r="G2" s="40"/>
      <c r="H2" s="40"/>
      <c r="I2" s="40"/>
      <c r="J2" s="20"/>
    </row>
    <row r="3" spans="2:16" ht="18.75" x14ac:dyDescent="0.3">
      <c r="B3" s="40" t="s">
        <v>19</v>
      </c>
      <c r="C3" s="40"/>
      <c r="D3" s="40"/>
      <c r="E3" s="40"/>
      <c r="F3" s="40"/>
      <c r="G3" s="40"/>
      <c r="H3" s="40"/>
      <c r="I3" s="40"/>
      <c r="J3" s="20"/>
    </row>
    <row r="4" spans="2:16" ht="18.75" x14ac:dyDescent="0.3">
      <c r="B4" s="24" t="s">
        <v>18</v>
      </c>
      <c r="C4" s="10"/>
      <c r="D4" s="10"/>
      <c r="E4" s="10"/>
      <c r="F4" s="10"/>
      <c r="G4" s="10"/>
      <c r="H4" s="10"/>
      <c r="I4" s="10"/>
      <c r="J4" s="21"/>
    </row>
    <row r="5" spans="2:16" ht="18.75" x14ac:dyDescent="0.3">
      <c r="B5" s="17" t="s">
        <v>14</v>
      </c>
      <c r="C5" s="1"/>
    </row>
    <row r="6" spans="2:16" x14ac:dyDescent="0.25">
      <c r="B6" s="17" t="s">
        <v>15</v>
      </c>
    </row>
    <row r="7" spans="2:16" x14ac:dyDescent="0.25">
      <c r="B7" s="17" t="s">
        <v>17</v>
      </c>
    </row>
    <row r="8" spans="2:16" x14ac:dyDescent="0.25">
      <c r="B8" s="17" t="s">
        <v>994</v>
      </c>
    </row>
    <row r="9" spans="2:16" x14ac:dyDescent="0.25">
      <c r="B9" s="17" t="s">
        <v>992</v>
      </c>
    </row>
    <row r="10" spans="2:16" x14ac:dyDescent="0.25">
      <c r="B10" s="17" t="s">
        <v>21</v>
      </c>
    </row>
    <row r="11" spans="2:16" ht="36" customHeight="1" x14ac:dyDescent="0.25">
      <c r="B11" s="39" t="s">
        <v>993</v>
      </c>
      <c r="C11" s="39"/>
      <c r="D11" s="39"/>
      <c r="E11" s="39"/>
      <c r="F11" s="39"/>
      <c r="G11" s="39"/>
      <c r="H11" s="39"/>
      <c r="I11" s="39"/>
    </row>
    <row r="12" spans="2:16" x14ac:dyDescent="0.25">
      <c r="B12" s="4" t="s">
        <v>0</v>
      </c>
      <c r="C12" s="4" t="s">
        <v>10</v>
      </c>
      <c r="D12" s="5" t="s">
        <v>1</v>
      </c>
      <c r="E12" s="5" t="s">
        <v>2</v>
      </c>
      <c r="F12" s="5" t="s">
        <v>8</v>
      </c>
      <c r="G12" s="5" t="s">
        <v>3</v>
      </c>
      <c r="H12" s="5" t="s">
        <v>4</v>
      </c>
      <c r="I12" s="5" t="s">
        <v>5</v>
      </c>
      <c r="P12" s="7"/>
    </row>
    <row r="13" spans="2:16" x14ac:dyDescent="0.25">
      <c r="B13" s="31"/>
      <c r="C13" s="31"/>
      <c r="D13" s="32"/>
      <c r="E13" s="32"/>
      <c r="F13" s="32"/>
      <c r="G13" s="32"/>
      <c r="H13" s="32"/>
      <c r="I13" s="33"/>
      <c r="J13" s="23" t="str">
        <f>IF(I13&lt;&gt;0,IF(C13="","Please enter a description for this transfer line",""),"")</f>
        <v/>
      </c>
      <c r="P13" s="7"/>
    </row>
    <row r="14" spans="2:16" x14ac:dyDescent="0.25">
      <c r="B14" s="31"/>
      <c r="C14" s="31"/>
      <c r="D14" s="32"/>
      <c r="E14" s="32"/>
      <c r="F14" s="32"/>
      <c r="G14" s="32"/>
      <c r="H14" s="32"/>
      <c r="I14" s="33"/>
      <c r="J14" s="23" t="str">
        <f t="shared" ref="J14:J42" si="0">IF(I14&lt;&gt;0,IF(C14="","Please enter a description for this transfer line",""),"")</f>
        <v/>
      </c>
      <c r="P14" s="7"/>
    </row>
    <row r="15" spans="2:16" x14ac:dyDescent="0.25">
      <c r="B15" s="31"/>
      <c r="C15" s="31"/>
      <c r="D15" s="32"/>
      <c r="E15" s="32"/>
      <c r="F15" s="32"/>
      <c r="G15" s="32"/>
      <c r="H15" s="32"/>
      <c r="I15" s="33"/>
      <c r="J15" s="23" t="str">
        <f t="shared" si="0"/>
        <v/>
      </c>
      <c r="P15" s="7"/>
    </row>
    <row r="16" spans="2:16" x14ac:dyDescent="0.25">
      <c r="B16" s="31"/>
      <c r="C16" s="31"/>
      <c r="D16" s="32"/>
      <c r="E16" s="32"/>
      <c r="F16" s="32"/>
      <c r="G16" s="32"/>
      <c r="H16" s="32"/>
      <c r="I16" s="33"/>
      <c r="J16" s="23" t="str">
        <f t="shared" si="0"/>
        <v/>
      </c>
      <c r="P16" s="7"/>
    </row>
    <row r="17" spans="2:19" x14ac:dyDescent="0.25">
      <c r="B17" s="31"/>
      <c r="C17" s="31"/>
      <c r="D17" s="32"/>
      <c r="E17" s="32"/>
      <c r="F17" s="32"/>
      <c r="G17" s="32"/>
      <c r="H17" s="32"/>
      <c r="I17" s="33"/>
      <c r="J17" s="23" t="str">
        <f t="shared" si="0"/>
        <v/>
      </c>
      <c r="P17" s="7"/>
    </row>
    <row r="18" spans="2:19" x14ac:dyDescent="0.25">
      <c r="B18" s="31"/>
      <c r="C18" s="31"/>
      <c r="D18" s="32"/>
      <c r="E18" s="32"/>
      <c r="F18" s="32"/>
      <c r="G18" s="32"/>
      <c r="H18" s="32"/>
      <c r="I18" s="33"/>
      <c r="J18" s="23" t="str">
        <f t="shared" si="0"/>
        <v/>
      </c>
      <c r="P18" s="7"/>
    </row>
    <row r="19" spans="2:19" x14ac:dyDescent="0.25">
      <c r="B19" s="31"/>
      <c r="C19" s="31"/>
      <c r="D19" s="32"/>
      <c r="E19" s="32"/>
      <c r="F19" s="32"/>
      <c r="G19" s="32"/>
      <c r="H19" s="32"/>
      <c r="I19" s="33"/>
      <c r="J19" s="23" t="str">
        <f t="shared" si="0"/>
        <v/>
      </c>
      <c r="P19" s="7"/>
    </row>
    <row r="20" spans="2:19" x14ac:dyDescent="0.25">
      <c r="B20" s="31"/>
      <c r="C20" s="34"/>
      <c r="D20" s="35"/>
      <c r="E20" s="35"/>
      <c r="F20" s="35"/>
      <c r="G20" s="35"/>
      <c r="H20" s="35"/>
      <c r="I20" s="36"/>
      <c r="J20" s="23" t="str">
        <f t="shared" si="0"/>
        <v/>
      </c>
      <c r="Q20" s="7"/>
      <c r="R20" s="7"/>
      <c r="S20" s="7"/>
    </row>
    <row r="21" spans="2:19" x14ac:dyDescent="0.25">
      <c r="B21" s="31"/>
      <c r="C21" s="34"/>
      <c r="D21" s="35"/>
      <c r="E21" s="35"/>
      <c r="F21" s="35"/>
      <c r="G21" s="35"/>
      <c r="H21" s="35"/>
      <c r="I21" s="36"/>
      <c r="J21" s="23" t="str">
        <f t="shared" si="0"/>
        <v/>
      </c>
    </row>
    <row r="22" spans="2:19" x14ac:dyDescent="0.25">
      <c r="B22" s="34"/>
      <c r="C22" s="34"/>
      <c r="D22" s="35"/>
      <c r="E22" s="35"/>
      <c r="F22" s="35"/>
      <c r="G22" s="35"/>
      <c r="H22" s="35"/>
      <c r="I22" s="36"/>
      <c r="J22" s="23" t="str">
        <f t="shared" si="0"/>
        <v/>
      </c>
    </row>
    <row r="23" spans="2:19" x14ac:dyDescent="0.25">
      <c r="B23" s="34"/>
      <c r="C23" s="34"/>
      <c r="D23" s="35"/>
      <c r="E23" s="35"/>
      <c r="F23" s="35"/>
      <c r="G23" s="35"/>
      <c r="H23" s="35"/>
      <c r="I23" s="36"/>
      <c r="J23" s="23" t="str">
        <f t="shared" si="0"/>
        <v/>
      </c>
    </row>
    <row r="24" spans="2:19" x14ac:dyDescent="0.25">
      <c r="B24" s="31"/>
      <c r="C24" s="34"/>
      <c r="D24" s="35"/>
      <c r="E24" s="35"/>
      <c r="F24" s="35"/>
      <c r="G24" s="35"/>
      <c r="H24" s="35"/>
      <c r="I24" s="36"/>
      <c r="J24" s="23" t="str">
        <f t="shared" si="0"/>
        <v/>
      </c>
    </row>
    <row r="25" spans="2:19" x14ac:dyDescent="0.25">
      <c r="B25" s="34"/>
      <c r="C25" s="34"/>
      <c r="D25" s="35"/>
      <c r="E25" s="35"/>
      <c r="F25" s="35"/>
      <c r="G25" s="35"/>
      <c r="H25" s="35"/>
      <c r="I25" s="36"/>
      <c r="J25" s="23" t="str">
        <f t="shared" si="0"/>
        <v/>
      </c>
    </row>
    <row r="26" spans="2:19" x14ac:dyDescent="0.25">
      <c r="B26" s="31"/>
      <c r="C26" s="31"/>
      <c r="D26" s="32"/>
      <c r="E26" s="32"/>
      <c r="F26" s="32"/>
      <c r="G26" s="32"/>
      <c r="H26" s="32"/>
      <c r="I26" s="33"/>
      <c r="J26" s="23" t="str">
        <f t="shared" si="0"/>
        <v/>
      </c>
      <c r="P26" s="7"/>
    </row>
    <row r="27" spans="2:19" x14ac:dyDescent="0.25">
      <c r="B27" s="31"/>
      <c r="C27" s="34"/>
      <c r="D27" s="35"/>
      <c r="E27" s="35"/>
      <c r="F27" s="35"/>
      <c r="G27" s="35"/>
      <c r="H27" s="35"/>
      <c r="I27" s="36"/>
      <c r="J27" s="23" t="str">
        <f t="shared" si="0"/>
        <v/>
      </c>
      <c r="Q27" s="7"/>
      <c r="R27" s="7"/>
      <c r="S27" s="7"/>
    </row>
    <row r="28" spans="2:19" x14ac:dyDescent="0.25">
      <c r="B28" s="31"/>
      <c r="C28" s="34"/>
      <c r="D28" s="35"/>
      <c r="E28" s="35"/>
      <c r="F28" s="35"/>
      <c r="G28" s="35"/>
      <c r="H28" s="35"/>
      <c r="I28" s="36"/>
      <c r="J28" s="23" t="str">
        <f t="shared" si="0"/>
        <v/>
      </c>
    </row>
    <row r="29" spans="2:19" x14ac:dyDescent="0.25">
      <c r="B29" s="34"/>
      <c r="C29" s="34"/>
      <c r="D29" s="35"/>
      <c r="E29" s="35"/>
      <c r="F29" s="35"/>
      <c r="G29" s="35"/>
      <c r="H29" s="35"/>
      <c r="I29" s="36"/>
      <c r="J29" s="23" t="str">
        <f t="shared" si="0"/>
        <v/>
      </c>
    </row>
    <row r="30" spans="2:19" x14ac:dyDescent="0.25">
      <c r="B30" s="34"/>
      <c r="C30" s="34"/>
      <c r="D30" s="35"/>
      <c r="E30" s="35"/>
      <c r="F30" s="35"/>
      <c r="G30" s="35"/>
      <c r="H30" s="35"/>
      <c r="I30" s="36"/>
      <c r="J30" s="23" t="str">
        <f t="shared" si="0"/>
        <v/>
      </c>
    </row>
    <row r="31" spans="2:19" x14ac:dyDescent="0.25">
      <c r="B31" s="31"/>
      <c r="C31" s="34"/>
      <c r="D31" s="35"/>
      <c r="E31" s="35"/>
      <c r="F31" s="35"/>
      <c r="G31" s="35"/>
      <c r="H31" s="35"/>
      <c r="I31" s="36"/>
      <c r="J31" s="23" t="str">
        <f t="shared" si="0"/>
        <v/>
      </c>
    </row>
    <row r="32" spans="2:19" x14ac:dyDescent="0.25">
      <c r="B32" s="34"/>
      <c r="C32" s="34"/>
      <c r="D32" s="35"/>
      <c r="E32" s="35"/>
      <c r="F32" s="35"/>
      <c r="G32" s="35"/>
      <c r="H32" s="35"/>
      <c r="I32" s="36"/>
      <c r="J32" s="23" t="str">
        <f t="shared" si="0"/>
        <v/>
      </c>
    </row>
    <row r="33" spans="2:19" x14ac:dyDescent="0.25">
      <c r="B33" s="31"/>
      <c r="C33" s="31"/>
      <c r="D33" s="32"/>
      <c r="E33" s="32"/>
      <c r="F33" s="32"/>
      <c r="G33" s="32"/>
      <c r="H33" s="32"/>
      <c r="I33" s="33"/>
      <c r="J33" s="23" t="str">
        <f t="shared" si="0"/>
        <v/>
      </c>
      <c r="P33" s="7"/>
    </row>
    <row r="34" spans="2:19" x14ac:dyDescent="0.25">
      <c r="B34" s="31"/>
      <c r="C34" s="31"/>
      <c r="D34" s="32"/>
      <c r="E34" s="32"/>
      <c r="F34" s="32"/>
      <c r="G34" s="32"/>
      <c r="H34" s="32"/>
      <c r="I34" s="33"/>
      <c r="J34" s="23" t="str">
        <f t="shared" si="0"/>
        <v/>
      </c>
      <c r="P34" s="7"/>
    </row>
    <row r="35" spans="2:19" x14ac:dyDescent="0.25">
      <c r="B35" s="31"/>
      <c r="C35" s="31"/>
      <c r="D35" s="32"/>
      <c r="E35" s="32"/>
      <c r="F35" s="32"/>
      <c r="G35" s="32"/>
      <c r="H35" s="32"/>
      <c r="I35" s="33"/>
      <c r="J35" s="23" t="str">
        <f t="shared" si="0"/>
        <v/>
      </c>
      <c r="P35" s="7"/>
    </row>
    <row r="36" spans="2:19" x14ac:dyDescent="0.25">
      <c r="B36" s="31"/>
      <c r="C36" s="34"/>
      <c r="D36" s="35"/>
      <c r="E36" s="35"/>
      <c r="F36" s="35"/>
      <c r="G36" s="35"/>
      <c r="H36" s="35"/>
      <c r="I36" s="36"/>
      <c r="J36" s="23" t="str">
        <f t="shared" si="0"/>
        <v/>
      </c>
      <c r="Q36" s="7"/>
      <c r="R36" s="7"/>
      <c r="S36" s="7"/>
    </row>
    <row r="37" spans="2:19" x14ac:dyDescent="0.25">
      <c r="B37" s="31"/>
      <c r="C37" s="34"/>
      <c r="D37" s="35"/>
      <c r="E37" s="35"/>
      <c r="F37" s="35"/>
      <c r="G37" s="35"/>
      <c r="H37" s="35"/>
      <c r="I37" s="36"/>
      <c r="J37" s="23" t="str">
        <f t="shared" si="0"/>
        <v/>
      </c>
    </row>
    <row r="38" spans="2:19" x14ac:dyDescent="0.25">
      <c r="B38" s="34"/>
      <c r="C38" s="34"/>
      <c r="D38" s="35"/>
      <c r="E38" s="35"/>
      <c r="F38" s="35"/>
      <c r="G38" s="35"/>
      <c r="H38" s="35"/>
      <c r="I38" s="36"/>
      <c r="J38" s="23" t="str">
        <f t="shared" si="0"/>
        <v/>
      </c>
    </row>
    <row r="39" spans="2:19" x14ac:dyDescent="0.25">
      <c r="B39" s="34"/>
      <c r="C39" s="34"/>
      <c r="D39" s="35"/>
      <c r="E39" s="35"/>
      <c r="F39" s="35"/>
      <c r="G39" s="35"/>
      <c r="H39" s="35"/>
      <c r="I39" s="36"/>
      <c r="J39" s="23" t="str">
        <f t="shared" si="0"/>
        <v/>
      </c>
    </row>
    <row r="40" spans="2:19" x14ac:dyDescent="0.25">
      <c r="B40" s="31"/>
      <c r="C40" s="34"/>
      <c r="D40" s="35"/>
      <c r="E40" s="35"/>
      <c r="F40" s="35"/>
      <c r="G40" s="35"/>
      <c r="H40" s="35"/>
      <c r="I40" s="36"/>
      <c r="J40" s="23" t="str">
        <f t="shared" si="0"/>
        <v/>
      </c>
    </row>
    <row r="41" spans="2:19" x14ac:dyDescent="0.25">
      <c r="B41" s="34"/>
      <c r="C41" s="34"/>
      <c r="D41" s="35"/>
      <c r="E41" s="35"/>
      <c r="F41" s="35"/>
      <c r="G41" s="35"/>
      <c r="H41" s="35"/>
      <c r="I41" s="36"/>
      <c r="J41" s="23" t="str">
        <f t="shared" si="0"/>
        <v/>
      </c>
    </row>
    <row r="42" spans="2:19" x14ac:dyDescent="0.25">
      <c r="B42" s="34"/>
      <c r="C42" s="34"/>
      <c r="D42" s="35"/>
      <c r="E42" s="35"/>
      <c r="F42" s="35"/>
      <c r="G42" s="35"/>
      <c r="H42" s="35"/>
      <c r="I42" s="36"/>
      <c r="J42" s="23" t="str">
        <f t="shared" si="0"/>
        <v/>
      </c>
    </row>
    <row r="43" spans="2:19" x14ac:dyDescent="0.25">
      <c r="B43" s="6"/>
      <c r="C43" s="6"/>
      <c r="D43" s="6"/>
      <c r="E43" s="6"/>
      <c r="F43" s="6"/>
      <c r="G43" s="6"/>
      <c r="H43" s="19" t="s">
        <v>16</v>
      </c>
      <c r="I43" s="15">
        <f>SUM(I13:I42)</f>
        <v>0</v>
      </c>
      <c r="J43" s="18" t="str">
        <f>IF(I43=0,"","Transfer does not balance please correct")</f>
        <v/>
      </c>
    </row>
    <row r="44" spans="2:19" x14ac:dyDescent="0.25">
      <c r="B44" s="3" t="s">
        <v>7</v>
      </c>
      <c r="C44" s="3"/>
      <c r="D44" s="2"/>
    </row>
    <row r="45" spans="2:19" ht="62.25" customHeight="1" x14ac:dyDescent="0.25">
      <c r="B45" s="38"/>
      <c r="C45" s="38"/>
      <c r="D45" s="8"/>
    </row>
    <row r="46" spans="2:19" ht="18.75" customHeight="1" x14ac:dyDescent="0.25">
      <c r="B46" s="14" t="s">
        <v>11</v>
      </c>
      <c r="C46" s="27" t="s">
        <v>20</v>
      </c>
      <c r="D46" s="8"/>
    </row>
    <row r="47" spans="2:19" ht="31.5" customHeight="1" thickBot="1" x14ac:dyDescent="0.3">
      <c r="B47" s="13" t="s">
        <v>12</v>
      </c>
      <c r="C47" s="11"/>
      <c r="D47" s="25"/>
    </row>
    <row r="48" spans="2:19" ht="31.5" customHeight="1" thickBot="1" x14ac:dyDescent="0.3">
      <c r="B48" s="13" t="s">
        <v>13</v>
      </c>
      <c r="C48" s="12"/>
      <c r="D48" s="26"/>
    </row>
    <row r="49" spans="2:3" x14ac:dyDescent="0.25">
      <c r="B49" s="9"/>
      <c r="C49" s="9"/>
    </row>
  </sheetData>
  <mergeCells count="4">
    <mergeCell ref="B45:C45"/>
    <mergeCell ref="B11:I11"/>
    <mergeCell ref="B2:I2"/>
    <mergeCell ref="B3:I3"/>
  </mergeCells>
  <pageMargins left="0.25" right="0.25" top="0.75" bottom="0.75" header="0.3" footer="0.3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"/>
    </sheetView>
  </sheetViews>
  <sheetFormatPr defaultRowHeight="15" x14ac:dyDescent="0.25"/>
  <cols>
    <col min="1" max="1" width="15.5703125" customWidth="1"/>
    <col min="2" max="2" width="13.85546875" customWidth="1"/>
    <col min="3" max="3" width="37.28515625" customWidth="1"/>
  </cols>
  <sheetData>
    <row r="1" spans="1:3" x14ac:dyDescent="0.25">
      <c r="A1" s="16" t="s">
        <v>983</v>
      </c>
    </row>
    <row r="3" spans="1:3" x14ac:dyDescent="0.25">
      <c r="A3" t="s">
        <v>982</v>
      </c>
      <c r="B3" s="37"/>
      <c r="C3" t="str">
        <f>IFERROR(VLOOKUP(B3,'Index Codes'!A:B,2,FALSE),"")</f>
        <v/>
      </c>
    </row>
    <row r="4" spans="1:3" x14ac:dyDescent="0.25">
      <c r="A4" t="s">
        <v>2</v>
      </c>
      <c r="B4" t="str">
        <f>IFERROR(VLOOKUP(B3,'Index Codes'!A:C,3,FALSE),"")</f>
        <v/>
      </c>
    </row>
    <row r="5" spans="1:3" x14ac:dyDescent="0.25">
      <c r="A5" t="s">
        <v>8</v>
      </c>
      <c r="B5" t="str">
        <f>IFERROR(VLOOKUP(B3,'Index Codes'!A:D,4,FALSE),"")</f>
        <v/>
      </c>
    </row>
    <row r="6" spans="1:3" x14ac:dyDescent="0.25">
      <c r="A6" s="30" t="s">
        <v>988</v>
      </c>
    </row>
    <row r="8" spans="1:3" x14ac:dyDescent="0.25">
      <c r="A8" s="16" t="s">
        <v>984</v>
      </c>
    </row>
    <row r="10" spans="1:3" x14ac:dyDescent="0.25">
      <c r="A10" t="s">
        <v>985</v>
      </c>
      <c r="B10" s="37"/>
    </row>
    <row r="12" spans="1:3" x14ac:dyDescent="0.25">
      <c r="A12" s="28">
        <v>0.2</v>
      </c>
      <c r="B12">
        <f>ROUNDUP($B$10*A12,0)</f>
        <v>0</v>
      </c>
      <c r="C12" t="s">
        <v>990</v>
      </c>
    </row>
    <row r="13" spans="1:3" x14ac:dyDescent="0.25">
      <c r="A13" s="28">
        <v>7.7399999999999997E-2</v>
      </c>
      <c r="B13">
        <f t="shared" ref="B13:B14" si="0">ROUNDUP($B$10*A13,0)</f>
        <v>0</v>
      </c>
      <c r="C13" t="s">
        <v>986</v>
      </c>
    </row>
    <row r="14" spans="1:3" x14ac:dyDescent="0.25">
      <c r="A14" s="29">
        <v>8.9999999999999998E-4</v>
      </c>
      <c r="B14">
        <f t="shared" si="0"/>
        <v>0</v>
      </c>
      <c r="C14" t="s">
        <v>987</v>
      </c>
    </row>
    <row r="15" spans="1:3" x14ac:dyDescent="0.25">
      <c r="A15" s="29"/>
    </row>
    <row r="16" spans="1:3" x14ac:dyDescent="0.25">
      <c r="A16" s="30" t="s">
        <v>989</v>
      </c>
    </row>
    <row r="17" spans="1:1" x14ac:dyDescent="0.25">
      <c r="A17" s="30" t="s">
        <v>991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topLeftCell="A582" workbookViewId="0">
      <selection activeCell="B593" sqref="B593"/>
    </sheetView>
  </sheetViews>
  <sheetFormatPr defaultRowHeight="15" x14ac:dyDescent="0.25"/>
  <cols>
    <col min="2" max="2" width="31.7109375" bestFit="1" customWidth="1"/>
  </cols>
  <sheetData>
    <row r="1" spans="1:4" x14ac:dyDescent="0.25">
      <c r="A1" t="s">
        <v>22</v>
      </c>
      <c r="B1" t="s">
        <v>23</v>
      </c>
      <c r="C1" t="s">
        <v>24</v>
      </c>
      <c r="D1" t="s">
        <v>25</v>
      </c>
    </row>
    <row r="3" spans="1:4" x14ac:dyDescent="0.25">
      <c r="A3">
        <v>110700</v>
      </c>
      <c r="B3" t="s">
        <v>27</v>
      </c>
      <c r="C3">
        <v>110700</v>
      </c>
      <c r="D3">
        <v>210500</v>
      </c>
    </row>
    <row r="4" spans="1:4" x14ac:dyDescent="0.25">
      <c r="A4">
        <v>111300</v>
      </c>
      <c r="B4" t="s">
        <v>28</v>
      </c>
      <c r="C4">
        <v>111300</v>
      </c>
      <c r="D4">
        <v>271200</v>
      </c>
    </row>
    <row r="5" spans="1:4" x14ac:dyDescent="0.25">
      <c r="A5">
        <v>112900</v>
      </c>
      <c r="B5" t="s">
        <v>29</v>
      </c>
      <c r="C5">
        <v>112900</v>
      </c>
      <c r="D5">
        <v>271200</v>
      </c>
    </row>
    <row r="6" spans="1:4" x14ac:dyDescent="0.25">
      <c r="A6">
        <v>113000</v>
      </c>
      <c r="B6" t="s">
        <v>30</v>
      </c>
      <c r="C6">
        <v>113000</v>
      </c>
      <c r="D6">
        <v>270300</v>
      </c>
    </row>
    <row r="7" spans="1:4" x14ac:dyDescent="0.25">
      <c r="A7">
        <v>113040</v>
      </c>
      <c r="B7" t="s">
        <v>31</v>
      </c>
      <c r="C7">
        <v>113040</v>
      </c>
      <c r="D7">
        <v>218470</v>
      </c>
    </row>
    <row r="8" spans="1:4" x14ac:dyDescent="0.25">
      <c r="A8">
        <v>113050</v>
      </c>
      <c r="B8" t="s">
        <v>32</v>
      </c>
      <c r="C8">
        <v>113050</v>
      </c>
      <c r="D8">
        <v>250600</v>
      </c>
    </row>
    <row r="9" spans="1:4" x14ac:dyDescent="0.25">
      <c r="A9">
        <v>113100</v>
      </c>
      <c r="B9" t="s">
        <v>33</v>
      </c>
      <c r="C9">
        <v>113100</v>
      </c>
      <c r="D9">
        <v>270300</v>
      </c>
    </row>
    <row r="10" spans="1:4" x14ac:dyDescent="0.25">
      <c r="A10">
        <v>113300</v>
      </c>
      <c r="B10" t="s">
        <v>34</v>
      </c>
      <c r="C10">
        <v>113300</v>
      </c>
      <c r="D10">
        <v>262000</v>
      </c>
    </row>
    <row r="11" spans="1:4" x14ac:dyDescent="0.25">
      <c r="A11">
        <v>113500</v>
      </c>
      <c r="B11" t="s">
        <v>35</v>
      </c>
      <c r="C11">
        <v>113500</v>
      </c>
      <c r="D11">
        <v>250600</v>
      </c>
    </row>
    <row r="12" spans="1:4" x14ac:dyDescent="0.25">
      <c r="A12">
        <v>113550</v>
      </c>
      <c r="B12" t="s">
        <v>36</v>
      </c>
      <c r="C12">
        <v>113550</v>
      </c>
      <c r="D12">
        <v>250600</v>
      </c>
    </row>
    <row r="13" spans="1:4" x14ac:dyDescent="0.25">
      <c r="A13">
        <v>113600</v>
      </c>
      <c r="B13" t="s">
        <v>37</v>
      </c>
      <c r="C13">
        <v>113600</v>
      </c>
      <c r="D13">
        <v>275600</v>
      </c>
    </row>
    <row r="14" spans="1:4" x14ac:dyDescent="0.25">
      <c r="A14">
        <v>113650</v>
      </c>
      <c r="B14" t="s">
        <v>38</v>
      </c>
      <c r="C14">
        <v>113650</v>
      </c>
      <c r="D14">
        <v>275600</v>
      </c>
    </row>
    <row r="15" spans="1:4" x14ac:dyDescent="0.25">
      <c r="A15">
        <v>113660</v>
      </c>
      <c r="B15" t="s">
        <v>39</v>
      </c>
      <c r="C15">
        <v>113660</v>
      </c>
      <c r="D15">
        <v>275600</v>
      </c>
    </row>
    <row r="16" spans="1:4" x14ac:dyDescent="0.25">
      <c r="A16">
        <v>113670</v>
      </c>
      <c r="B16" t="s">
        <v>40</v>
      </c>
      <c r="C16">
        <v>113670</v>
      </c>
      <c r="D16">
        <v>275600</v>
      </c>
    </row>
    <row r="17" spans="1:4" x14ac:dyDescent="0.25">
      <c r="A17">
        <v>113680</v>
      </c>
      <c r="B17" t="s">
        <v>41</v>
      </c>
      <c r="C17">
        <v>113680</v>
      </c>
      <c r="D17">
        <v>275600</v>
      </c>
    </row>
    <row r="18" spans="1:4" x14ac:dyDescent="0.25">
      <c r="A18">
        <v>114500</v>
      </c>
      <c r="B18" t="s">
        <v>42</v>
      </c>
      <c r="C18">
        <v>114500</v>
      </c>
      <c r="D18">
        <v>216425</v>
      </c>
    </row>
    <row r="19" spans="1:4" x14ac:dyDescent="0.25">
      <c r="A19">
        <v>150100</v>
      </c>
      <c r="B19" t="s">
        <v>43</v>
      </c>
      <c r="C19">
        <v>150100</v>
      </c>
      <c r="D19">
        <v>182020</v>
      </c>
    </row>
    <row r="20" spans="1:4" x14ac:dyDescent="0.25">
      <c r="A20">
        <v>150200</v>
      </c>
      <c r="B20" t="s">
        <v>44</v>
      </c>
      <c r="C20">
        <v>150200</v>
      </c>
      <c r="D20">
        <v>182030</v>
      </c>
    </row>
    <row r="21" spans="1:4" x14ac:dyDescent="0.25">
      <c r="A21">
        <v>150250</v>
      </c>
      <c r="B21" t="s">
        <v>45</v>
      </c>
      <c r="C21">
        <v>150250</v>
      </c>
      <c r="D21">
        <v>180925</v>
      </c>
    </row>
    <row r="22" spans="1:4" x14ac:dyDescent="0.25">
      <c r="A22">
        <v>150300</v>
      </c>
      <c r="B22" t="s">
        <v>46</v>
      </c>
      <c r="C22">
        <v>150300</v>
      </c>
      <c r="D22">
        <v>182010</v>
      </c>
    </row>
    <row r="23" spans="1:4" x14ac:dyDescent="0.25">
      <c r="A23">
        <v>150400</v>
      </c>
      <c r="B23" t="s">
        <v>47</v>
      </c>
      <c r="C23">
        <v>150400</v>
      </c>
      <c r="D23">
        <v>184010</v>
      </c>
    </row>
    <row r="24" spans="1:4" x14ac:dyDescent="0.25">
      <c r="A24">
        <v>150500</v>
      </c>
      <c r="B24" t="s">
        <v>48</v>
      </c>
      <c r="C24">
        <v>150500</v>
      </c>
      <c r="D24">
        <v>182040</v>
      </c>
    </row>
    <row r="25" spans="1:4" x14ac:dyDescent="0.25">
      <c r="A25">
        <v>150550</v>
      </c>
      <c r="B25" t="s">
        <v>49</v>
      </c>
      <c r="C25">
        <v>150550</v>
      </c>
      <c r="D25">
        <v>184030</v>
      </c>
    </row>
    <row r="26" spans="1:4" x14ac:dyDescent="0.25">
      <c r="A26">
        <v>150600</v>
      </c>
      <c r="B26" t="s">
        <v>50</v>
      </c>
      <c r="C26">
        <v>150600</v>
      </c>
      <c r="D26">
        <v>184040</v>
      </c>
    </row>
    <row r="27" spans="1:4" x14ac:dyDescent="0.25">
      <c r="A27">
        <v>150650</v>
      </c>
      <c r="B27" t="s">
        <v>51</v>
      </c>
      <c r="C27">
        <v>150650</v>
      </c>
      <c r="D27">
        <v>184050</v>
      </c>
    </row>
    <row r="28" spans="1:4" x14ac:dyDescent="0.25">
      <c r="A28">
        <v>150700</v>
      </c>
      <c r="B28" t="s">
        <v>52</v>
      </c>
      <c r="C28">
        <v>150700</v>
      </c>
      <c r="D28">
        <v>184060</v>
      </c>
    </row>
    <row r="29" spans="1:4" x14ac:dyDescent="0.25">
      <c r="A29">
        <v>200040</v>
      </c>
      <c r="B29" t="s">
        <v>53</v>
      </c>
      <c r="C29">
        <v>200040</v>
      </c>
      <c r="D29">
        <v>262000</v>
      </c>
    </row>
    <row r="30" spans="1:4" x14ac:dyDescent="0.25">
      <c r="A30">
        <v>200075</v>
      </c>
      <c r="B30" t="s">
        <v>54</v>
      </c>
      <c r="C30">
        <v>200075</v>
      </c>
      <c r="D30">
        <v>262000</v>
      </c>
    </row>
    <row r="31" spans="1:4" x14ac:dyDescent="0.25">
      <c r="A31">
        <v>200650</v>
      </c>
      <c r="B31" t="s">
        <v>55</v>
      </c>
      <c r="C31">
        <v>200650</v>
      </c>
      <c r="D31">
        <v>271200</v>
      </c>
    </row>
    <row r="32" spans="1:4" x14ac:dyDescent="0.25">
      <c r="A32">
        <v>200750</v>
      </c>
      <c r="B32" t="s">
        <v>56</v>
      </c>
      <c r="C32">
        <v>200750</v>
      </c>
      <c r="D32">
        <v>262000</v>
      </c>
    </row>
    <row r="33" spans="1:4" x14ac:dyDescent="0.25">
      <c r="A33">
        <v>200900</v>
      </c>
      <c r="B33" t="s">
        <v>57</v>
      </c>
      <c r="C33">
        <v>200900</v>
      </c>
      <c r="D33">
        <v>629000</v>
      </c>
    </row>
    <row r="34" spans="1:4" x14ac:dyDescent="0.25">
      <c r="A34">
        <v>200901</v>
      </c>
      <c r="B34" t="s">
        <v>58</v>
      </c>
      <c r="C34">
        <v>200901</v>
      </c>
      <c r="D34">
        <v>629000</v>
      </c>
    </row>
    <row r="35" spans="1:4" x14ac:dyDescent="0.25">
      <c r="A35">
        <v>200902</v>
      </c>
      <c r="B35" t="s">
        <v>59</v>
      </c>
      <c r="C35">
        <v>200902</v>
      </c>
      <c r="D35">
        <v>629000</v>
      </c>
    </row>
    <row r="36" spans="1:4" x14ac:dyDescent="0.25">
      <c r="A36">
        <v>200903</v>
      </c>
      <c r="B36" t="s">
        <v>60</v>
      </c>
      <c r="C36">
        <v>200903</v>
      </c>
      <c r="D36">
        <v>629000</v>
      </c>
    </row>
    <row r="37" spans="1:4" x14ac:dyDescent="0.25">
      <c r="A37">
        <v>201300</v>
      </c>
      <c r="B37" t="s">
        <v>61</v>
      </c>
      <c r="C37">
        <v>201300</v>
      </c>
      <c r="D37">
        <v>264000</v>
      </c>
    </row>
    <row r="38" spans="1:4" x14ac:dyDescent="0.25">
      <c r="A38">
        <v>202010</v>
      </c>
      <c r="B38" t="s">
        <v>62</v>
      </c>
      <c r="C38">
        <v>202010</v>
      </c>
      <c r="D38">
        <v>262000</v>
      </c>
    </row>
    <row r="39" spans="1:4" x14ac:dyDescent="0.25">
      <c r="A39">
        <v>202050</v>
      </c>
      <c r="B39" t="s">
        <v>63</v>
      </c>
      <c r="C39">
        <v>202050</v>
      </c>
      <c r="D39">
        <v>262000</v>
      </c>
    </row>
    <row r="40" spans="1:4" x14ac:dyDescent="0.25">
      <c r="A40">
        <v>202200</v>
      </c>
      <c r="B40" t="s">
        <v>64</v>
      </c>
      <c r="C40">
        <v>202200</v>
      </c>
      <c r="D40">
        <v>262000</v>
      </c>
    </row>
    <row r="41" spans="1:4" x14ac:dyDescent="0.25">
      <c r="A41">
        <v>203000</v>
      </c>
      <c r="B41" t="s">
        <v>65</v>
      </c>
      <c r="C41">
        <v>203000</v>
      </c>
      <c r="D41">
        <v>264000</v>
      </c>
    </row>
    <row r="42" spans="1:4" x14ac:dyDescent="0.25">
      <c r="A42">
        <v>203330</v>
      </c>
      <c r="B42" t="s">
        <v>66</v>
      </c>
      <c r="C42">
        <v>203330</v>
      </c>
      <c r="D42">
        <v>262000</v>
      </c>
    </row>
    <row r="43" spans="1:4" x14ac:dyDescent="0.25">
      <c r="A43">
        <v>203700</v>
      </c>
      <c r="B43" t="s">
        <v>67</v>
      </c>
      <c r="C43">
        <v>203700</v>
      </c>
      <c r="D43">
        <v>262000</v>
      </c>
    </row>
    <row r="44" spans="1:4" x14ac:dyDescent="0.25">
      <c r="A44">
        <v>203750</v>
      </c>
      <c r="B44" t="s">
        <v>68</v>
      </c>
      <c r="C44">
        <v>203750</v>
      </c>
      <c r="D44">
        <v>262000</v>
      </c>
    </row>
    <row r="45" spans="1:4" x14ac:dyDescent="0.25">
      <c r="A45">
        <v>204200</v>
      </c>
      <c r="B45" t="s">
        <v>69</v>
      </c>
      <c r="C45">
        <v>204200</v>
      </c>
      <c r="D45">
        <v>262000</v>
      </c>
    </row>
    <row r="46" spans="1:4" x14ac:dyDescent="0.25">
      <c r="A46">
        <v>204400</v>
      </c>
      <c r="B46" t="s">
        <v>70</v>
      </c>
      <c r="C46">
        <v>204400</v>
      </c>
      <c r="D46">
        <v>262000</v>
      </c>
    </row>
    <row r="47" spans="1:4" x14ac:dyDescent="0.25">
      <c r="A47">
        <v>205000</v>
      </c>
      <c r="B47" t="s">
        <v>71</v>
      </c>
      <c r="C47">
        <v>205000</v>
      </c>
      <c r="D47">
        <v>262000</v>
      </c>
    </row>
    <row r="48" spans="1:4" x14ac:dyDescent="0.25">
      <c r="A48">
        <v>205500</v>
      </c>
      <c r="B48" t="s">
        <v>72</v>
      </c>
      <c r="C48">
        <v>205500</v>
      </c>
      <c r="D48">
        <v>262000</v>
      </c>
    </row>
    <row r="49" spans="1:4" x14ac:dyDescent="0.25">
      <c r="A49">
        <v>205600</v>
      </c>
      <c r="B49" t="s">
        <v>73</v>
      </c>
      <c r="C49">
        <v>205600</v>
      </c>
      <c r="D49">
        <v>364300</v>
      </c>
    </row>
    <row r="50" spans="1:4" x14ac:dyDescent="0.25">
      <c r="A50">
        <v>205650</v>
      </c>
      <c r="B50" t="s">
        <v>74</v>
      </c>
      <c r="C50">
        <v>205650</v>
      </c>
      <c r="D50">
        <v>420500</v>
      </c>
    </row>
    <row r="51" spans="1:4" x14ac:dyDescent="0.25">
      <c r="A51">
        <v>206700</v>
      </c>
      <c r="B51" t="s">
        <v>75</v>
      </c>
      <c r="C51">
        <v>206700</v>
      </c>
      <c r="D51">
        <v>310000</v>
      </c>
    </row>
    <row r="52" spans="1:4" x14ac:dyDescent="0.25">
      <c r="A52">
        <v>206800</v>
      </c>
      <c r="B52" t="s">
        <v>76</v>
      </c>
      <c r="C52">
        <v>206800</v>
      </c>
      <c r="D52">
        <v>629000</v>
      </c>
    </row>
    <row r="53" spans="1:4" x14ac:dyDescent="0.25">
      <c r="A53">
        <v>207015</v>
      </c>
      <c r="B53" t="s">
        <v>77</v>
      </c>
      <c r="C53">
        <v>207015</v>
      </c>
      <c r="D53">
        <v>264000</v>
      </c>
    </row>
    <row r="54" spans="1:4" x14ac:dyDescent="0.25">
      <c r="A54">
        <v>207033</v>
      </c>
      <c r="B54" t="s">
        <v>78</v>
      </c>
      <c r="C54">
        <v>207033</v>
      </c>
      <c r="D54">
        <v>264000</v>
      </c>
    </row>
    <row r="55" spans="1:4" x14ac:dyDescent="0.25">
      <c r="A55">
        <v>207034</v>
      </c>
      <c r="B55" t="s">
        <v>79</v>
      </c>
      <c r="C55">
        <v>207034</v>
      </c>
      <c r="D55">
        <v>264000</v>
      </c>
    </row>
    <row r="56" spans="1:4" x14ac:dyDescent="0.25">
      <c r="A56">
        <v>207035</v>
      </c>
      <c r="B56" t="s">
        <v>80</v>
      </c>
      <c r="C56">
        <v>207035</v>
      </c>
      <c r="D56">
        <v>264000</v>
      </c>
    </row>
    <row r="57" spans="1:4" x14ac:dyDescent="0.25">
      <c r="A57">
        <v>207036</v>
      </c>
      <c r="B57" t="s">
        <v>81</v>
      </c>
      <c r="C57">
        <v>207036</v>
      </c>
      <c r="D57">
        <v>262000</v>
      </c>
    </row>
    <row r="58" spans="1:4" x14ac:dyDescent="0.25">
      <c r="A58">
        <v>207037</v>
      </c>
      <c r="B58" t="s">
        <v>82</v>
      </c>
      <c r="C58">
        <v>207037</v>
      </c>
      <c r="D58">
        <v>270800</v>
      </c>
    </row>
    <row r="59" spans="1:4" x14ac:dyDescent="0.25">
      <c r="A59">
        <v>207038</v>
      </c>
      <c r="B59" t="s">
        <v>83</v>
      </c>
      <c r="C59">
        <v>207038</v>
      </c>
      <c r="D59">
        <v>264000</v>
      </c>
    </row>
    <row r="60" spans="1:4" x14ac:dyDescent="0.25">
      <c r="A60">
        <v>207039</v>
      </c>
      <c r="B60" t="s">
        <v>84</v>
      </c>
      <c r="C60">
        <v>207039</v>
      </c>
      <c r="D60">
        <v>262000</v>
      </c>
    </row>
    <row r="61" spans="1:4" x14ac:dyDescent="0.25">
      <c r="A61">
        <v>207040</v>
      </c>
      <c r="B61" t="s">
        <v>85</v>
      </c>
      <c r="C61">
        <v>207040</v>
      </c>
      <c r="D61">
        <v>264000</v>
      </c>
    </row>
    <row r="62" spans="1:4" x14ac:dyDescent="0.25">
      <c r="A62">
        <v>207041</v>
      </c>
      <c r="B62" t="s">
        <v>86</v>
      </c>
      <c r="C62">
        <v>207041</v>
      </c>
      <c r="D62">
        <v>264000</v>
      </c>
    </row>
    <row r="63" spans="1:4" x14ac:dyDescent="0.25">
      <c r="A63">
        <v>207042</v>
      </c>
      <c r="B63" t="s">
        <v>87</v>
      </c>
      <c r="C63">
        <v>207042</v>
      </c>
      <c r="D63">
        <v>270800</v>
      </c>
    </row>
    <row r="64" spans="1:4" x14ac:dyDescent="0.25">
      <c r="A64">
        <v>207043</v>
      </c>
      <c r="B64" t="s">
        <v>88</v>
      </c>
      <c r="C64">
        <v>207043</v>
      </c>
      <c r="D64">
        <v>262000</v>
      </c>
    </row>
    <row r="65" spans="1:4" x14ac:dyDescent="0.25">
      <c r="A65">
        <v>207044</v>
      </c>
      <c r="B65" t="s">
        <v>89</v>
      </c>
      <c r="C65">
        <v>207044</v>
      </c>
      <c r="D65">
        <v>264000</v>
      </c>
    </row>
    <row r="66" spans="1:4" x14ac:dyDescent="0.25">
      <c r="A66">
        <v>207434</v>
      </c>
      <c r="B66" t="s">
        <v>90</v>
      </c>
      <c r="C66">
        <v>207434</v>
      </c>
      <c r="D66">
        <v>262000</v>
      </c>
    </row>
    <row r="67" spans="1:4" x14ac:dyDescent="0.25">
      <c r="A67">
        <v>207435</v>
      </c>
      <c r="B67" t="s">
        <v>91</v>
      </c>
      <c r="C67">
        <v>207435</v>
      </c>
      <c r="D67">
        <v>264000</v>
      </c>
    </row>
    <row r="68" spans="1:4" x14ac:dyDescent="0.25">
      <c r="A68">
        <v>207436</v>
      </c>
      <c r="B68" t="s">
        <v>92</v>
      </c>
      <c r="C68">
        <v>207436</v>
      </c>
      <c r="D68">
        <v>264000</v>
      </c>
    </row>
    <row r="69" spans="1:4" x14ac:dyDescent="0.25">
      <c r="A69">
        <v>207437</v>
      </c>
      <c r="B69" t="s">
        <v>93</v>
      </c>
      <c r="C69">
        <v>207437</v>
      </c>
      <c r="D69">
        <v>264000</v>
      </c>
    </row>
    <row r="70" spans="1:4" x14ac:dyDescent="0.25">
      <c r="A70">
        <v>207438</v>
      </c>
      <c r="B70" t="s">
        <v>94</v>
      </c>
      <c r="C70">
        <v>207438</v>
      </c>
      <c r="D70">
        <v>264000</v>
      </c>
    </row>
    <row r="71" spans="1:4" x14ac:dyDescent="0.25">
      <c r="A71">
        <v>208525</v>
      </c>
      <c r="B71" t="s">
        <v>95</v>
      </c>
      <c r="C71">
        <v>208525</v>
      </c>
      <c r="D71">
        <v>264000</v>
      </c>
    </row>
    <row r="72" spans="1:4" x14ac:dyDescent="0.25">
      <c r="A72">
        <v>208526</v>
      </c>
      <c r="B72" t="s">
        <v>96</v>
      </c>
      <c r="C72">
        <v>208526</v>
      </c>
      <c r="D72">
        <v>264000</v>
      </c>
    </row>
    <row r="73" spans="1:4" x14ac:dyDescent="0.25">
      <c r="A73">
        <v>208527</v>
      </c>
      <c r="B73" t="s">
        <v>97</v>
      </c>
      <c r="C73">
        <v>208527</v>
      </c>
      <c r="D73">
        <v>264000</v>
      </c>
    </row>
    <row r="74" spans="1:4" x14ac:dyDescent="0.25">
      <c r="A74">
        <v>208528</v>
      </c>
      <c r="B74" t="s">
        <v>98</v>
      </c>
      <c r="C74">
        <v>208528</v>
      </c>
      <c r="D74">
        <v>264000</v>
      </c>
    </row>
    <row r="75" spans="1:4" x14ac:dyDescent="0.25">
      <c r="A75">
        <v>208529</v>
      </c>
      <c r="B75" t="s">
        <v>99</v>
      </c>
      <c r="C75">
        <v>208529</v>
      </c>
      <c r="D75">
        <v>264000</v>
      </c>
    </row>
    <row r="76" spans="1:4" x14ac:dyDescent="0.25">
      <c r="A76">
        <v>208530</v>
      </c>
      <c r="B76" t="s">
        <v>100</v>
      </c>
      <c r="C76">
        <v>208530</v>
      </c>
      <c r="D76">
        <v>270700</v>
      </c>
    </row>
    <row r="77" spans="1:4" x14ac:dyDescent="0.25">
      <c r="A77">
        <v>208533</v>
      </c>
      <c r="B77" t="s">
        <v>101</v>
      </c>
      <c r="C77">
        <v>208533</v>
      </c>
      <c r="D77">
        <v>270800</v>
      </c>
    </row>
    <row r="78" spans="1:4" x14ac:dyDescent="0.25">
      <c r="A78">
        <v>208535</v>
      </c>
      <c r="B78" t="s">
        <v>102</v>
      </c>
      <c r="C78">
        <v>208535</v>
      </c>
      <c r="D78">
        <v>270800</v>
      </c>
    </row>
    <row r="79" spans="1:4" x14ac:dyDescent="0.25">
      <c r="A79">
        <v>208536</v>
      </c>
      <c r="B79" t="s">
        <v>103</v>
      </c>
      <c r="C79">
        <v>208536</v>
      </c>
      <c r="D79">
        <v>270800</v>
      </c>
    </row>
    <row r="80" spans="1:4" x14ac:dyDescent="0.25">
      <c r="A80">
        <v>208537</v>
      </c>
      <c r="B80" t="s">
        <v>104</v>
      </c>
      <c r="C80">
        <v>208537</v>
      </c>
      <c r="D80">
        <v>264000</v>
      </c>
    </row>
    <row r="81" spans="1:4" x14ac:dyDescent="0.25">
      <c r="A81">
        <v>208538</v>
      </c>
      <c r="B81" t="s">
        <v>105</v>
      </c>
      <c r="C81">
        <v>208538</v>
      </c>
      <c r="D81">
        <v>270700</v>
      </c>
    </row>
    <row r="82" spans="1:4" x14ac:dyDescent="0.25">
      <c r="A82">
        <v>208539</v>
      </c>
      <c r="B82" t="s">
        <v>106</v>
      </c>
      <c r="C82">
        <v>208539</v>
      </c>
      <c r="D82">
        <v>264000</v>
      </c>
    </row>
    <row r="83" spans="1:4" x14ac:dyDescent="0.25">
      <c r="A83">
        <v>208540</v>
      </c>
      <c r="B83" t="s">
        <v>107</v>
      </c>
      <c r="C83">
        <v>208540</v>
      </c>
      <c r="D83">
        <v>264000</v>
      </c>
    </row>
    <row r="84" spans="1:4" x14ac:dyDescent="0.25">
      <c r="A84">
        <v>208541</v>
      </c>
      <c r="B84" t="s">
        <v>102</v>
      </c>
      <c r="C84">
        <v>208541</v>
      </c>
      <c r="D84">
        <v>264000</v>
      </c>
    </row>
    <row r="85" spans="1:4" x14ac:dyDescent="0.25">
      <c r="A85">
        <v>208542</v>
      </c>
      <c r="B85" t="s">
        <v>108</v>
      </c>
      <c r="C85">
        <v>208542</v>
      </c>
      <c r="D85">
        <v>264000</v>
      </c>
    </row>
    <row r="86" spans="1:4" x14ac:dyDescent="0.25">
      <c r="A86">
        <v>208543</v>
      </c>
      <c r="B86" t="s">
        <v>109</v>
      </c>
      <c r="C86">
        <v>208543</v>
      </c>
      <c r="D86">
        <v>264000</v>
      </c>
    </row>
    <row r="87" spans="1:4" x14ac:dyDescent="0.25">
      <c r="A87">
        <v>208544</v>
      </c>
      <c r="B87" t="s">
        <v>110</v>
      </c>
      <c r="C87">
        <v>208544</v>
      </c>
      <c r="D87">
        <v>264000</v>
      </c>
    </row>
    <row r="88" spans="1:4" x14ac:dyDescent="0.25">
      <c r="A88">
        <v>208545</v>
      </c>
      <c r="B88" t="s">
        <v>111</v>
      </c>
      <c r="C88">
        <v>208545</v>
      </c>
      <c r="D88">
        <v>264000</v>
      </c>
    </row>
    <row r="89" spans="1:4" x14ac:dyDescent="0.25">
      <c r="A89">
        <v>208546</v>
      </c>
      <c r="B89" t="s">
        <v>112</v>
      </c>
      <c r="C89">
        <v>208546</v>
      </c>
      <c r="D89">
        <v>262000</v>
      </c>
    </row>
    <row r="90" spans="1:4" x14ac:dyDescent="0.25">
      <c r="A90">
        <v>208547</v>
      </c>
      <c r="B90" t="s">
        <v>113</v>
      </c>
      <c r="C90">
        <v>208547</v>
      </c>
      <c r="D90">
        <v>264000</v>
      </c>
    </row>
    <row r="91" spans="1:4" x14ac:dyDescent="0.25">
      <c r="A91">
        <v>208700</v>
      </c>
      <c r="B91" t="s">
        <v>114</v>
      </c>
      <c r="C91">
        <v>208700</v>
      </c>
      <c r="D91">
        <v>216110</v>
      </c>
    </row>
    <row r="92" spans="1:4" x14ac:dyDescent="0.25">
      <c r="A92">
        <v>208900</v>
      </c>
      <c r="B92" t="s">
        <v>115</v>
      </c>
      <c r="C92">
        <v>208900</v>
      </c>
      <c r="D92">
        <v>216110</v>
      </c>
    </row>
    <row r="93" spans="1:4" x14ac:dyDescent="0.25">
      <c r="A93">
        <v>208950</v>
      </c>
      <c r="B93" t="s">
        <v>116</v>
      </c>
      <c r="C93">
        <v>208950</v>
      </c>
      <c r="D93">
        <v>255100</v>
      </c>
    </row>
    <row r="94" spans="1:4" x14ac:dyDescent="0.25">
      <c r="A94">
        <v>208960</v>
      </c>
      <c r="B94" t="s">
        <v>117</v>
      </c>
      <c r="C94">
        <v>208960</v>
      </c>
      <c r="D94">
        <v>255100</v>
      </c>
    </row>
    <row r="95" spans="1:4" x14ac:dyDescent="0.25">
      <c r="A95">
        <v>209100</v>
      </c>
      <c r="B95" t="s">
        <v>118</v>
      </c>
      <c r="C95">
        <v>209100</v>
      </c>
      <c r="D95">
        <v>262000</v>
      </c>
    </row>
    <row r="96" spans="1:4" x14ac:dyDescent="0.25">
      <c r="A96">
        <v>209275</v>
      </c>
      <c r="B96" t="s">
        <v>119</v>
      </c>
      <c r="C96">
        <v>209275</v>
      </c>
      <c r="D96">
        <v>629000</v>
      </c>
    </row>
    <row r="97" spans="1:4" x14ac:dyDescent="0.25">
      <c r="A97">
        <v>210010</v>
      </c>
      <c r="B97" t="s">
        <v>120</v>
      </c>
      <c r="C97">
        <v>210010</v>
      </c>
      <c r="D97">
        <v>233000</v>
      </c>
    </row>
    <row r="98" spans="1:4" x14ac:dyDescent="0.25">
      <c r="A98">
        <v>211191</v>
      </c>
      <c r="B98" t="s">
        <v>122</v>
      </c>
      <c r="C98">
        <v>110000</v>
      </c>
      <c r="D98">
        <v>211191</v>
      </c>
    </row>
    <row r="99" spans="1:4" x14ac:dyDescent="0.25">
      <c r="A99">
        <v>211192</v>
      </c>
      <c r="B99" t="s">
        <v>123</v>
      </c>
      <c r="C99">
        <v>110000</v>
      </c>
      <c r="D99">
        <v>211192</v>
      </c>
    </row>
    <row r="100" spans="1:4" x14ac:dyDescent="0.25">
      <c r="A100">
        <v>211193</v>
      </c>
      <c r="B100" t="s">
        <v>124</v>
      </c>
      <c r="C100">
        <v>110000</v>
      </c>
      <c r="D100">
        <v>211193</v>
      </c>
    </row>
    <row r="101" spans="1:4" x14ac:dyDescent="0.25">
      <c r="A101">
        <v>211196</v>
      </c>
      <c r="B101" t="s">
        <v>125</v>
      </c>
      <c r="C101">
        <v>110000</v>
      </c>
      <c r="D101">
        <v>211196</v>
      </c>
    </row>
    <row r="102" spans="1:4" x14ac:dyDescent="0.25">
      <c r="A102">
        <v>211197</v>
      </c>
      <c r="B102" t="s">
        <v>126</v>
      </c>
      <c r="C102">
        <v>110000</v>
      </c>
      <c r="D102">
        <v>211197</v>
      </c>
    </row>
    <row r="103" spans="1:4" x14ac:dyDescent="0.25">
      <c r="A103">
        <v>211198</v>
      </c>
      <c r="B103" t="s">
        <v>127</v>
      </c>
      <c r="C103">
        <v>110000</v>
      </c>
      <c r="D103">
        <v>211198</v>
      </c>
    </row>
    <row r="104" spans="1:4" x14ac:dyDescent="0.25">
      <c r="A104">
        <v>212100</v>
      </c>
      <c r="B104" t="s">
        <v>129</v>
      </c>
      <c r="C104">
        <v>212100</v>
      </c>
      <c r="D104">
        <v>215500</v>
      </c>
    </row>
    <row r="105" spans="1:4" x14ac:dyDescent="0.25">
      <c r="A105">
        <v>212150</v>
      </c>
      <c r="B105" t="s">
        <v>130</v>
      </c>
      <c r="C105">
        <v>212150</v>
      </c>
      <c r="D105">
        <v>215500</v>
      </c>
    </row>
    <row r="106" spans="1:4" x14ac:dyDescent="0.25">
      <c r="A106">
        <v>212160</v>
      </c>
      <c r="B106" t="s">
        <v>131</v>
      </c>
      <c r="C106">
        <v>212160</v>
      </c>
      <c r="D106">
        <v>215500</v>
      </c>
    </row>
    <row r="107" spans="1:4" x14ac:dyDescent="0.25">
      <c r="A107">
        <v>213005</v>
      </c>
      <c r="B107" t="s">
        <v>132</v>
      </c>
      <c r="C107">
        <v>213005</v>
      </c>
      <c r="D107">
        <v>262000</v>
      </c>
    </row>
    <row r="108" spans="1:4" x14ac:dyDescent="0.25">
      <c r="A108">
        <v>213015</v>
      </c>
      <c r="B108" t="s">
        <v>133</v>
      </c>
      <c r="C108">
        <v>213015</v>
      </c>
      <c r="D108">
        <v>262000</v>
      </c>
    </row>
    <row r="109" spans="1:4" x14ac:dyDescent="0.25">
      <c r="A109">
        <v>216000</v>
      </c>
      <c r="B109" t="s">
        <v>134</v>
      </c>
      <c r="C109">
        <v>216000</v>
      </c>
      <c r="D109">
        <v>626600</v>
      </c>
    </row>
    <row r="110" spans="1:4" x14ac:dyDescent="0.25">
      <c r="A110">
        <v>216010</v>
      </c>
      <c r="B110" t="s">
        <v>135</v>
      </c>
      <c r="C110">
        <v>216010</v>
      </c>
      <c r="D110">
        <v>626600</v>
      </c>
    </row>
    <row r="111" spans="1:4" x14ac:dyDescent="0.25">
      <c r="A111">
        <v>216030</v>
      </c>
      <c r="B111" t="s">
        <v>136</v>
      </c>
      <c r="C111">
        <v>216030</v>
      </c>
      <c r="D111">
        <v>626600</v>
      </c>
    </row>
    <row r="112" spans="1:4" x14ac:dyDescent="0.25">
      <c r="A112">
        <v>217800</v>
      </c>
      <c r="B112" t="s">
        <v>138</v>
      </c>
      <c r="C112">
        <v>217800</v>
      </c>
      <c r="D112">
        <v>215500</v>
      </c>
    </row>
    <row r="113" spans="1:4" x14ac:dyDescent="0.25">
      <c r="A113">
        <v>217850</v>
      </c>
      <c r="B113" t="s">
        <v>139</v>
      </c>
      <c r="C113">
        <v>217850</v>
      </c>
      <c r="D113">
        <v>215500</v>
      </c>
    </row>
    <row r="114" spans="1:4" x14ac:dyDescent="0.25">
      <c r="A114">
        <v>217900</v>
      </c>
      <c r="B114" t="s">
        <v>140</v>
      </c>
      <c r="C114">
        <v>217900</v>
      </c>
      <c r="D114">
        <v>215500</v>
      </c>
    </row>
    <row r="115" spans="1:4" x14ac:dyDescent="0.25">
      <c r="A115">
        <v>217960</v>
      </c>
      <c r="B115" t="s">
        <v>141</v>
      </c>
      <c r="C115">
        <v>217960</v>
      </c>
      <c r="D115">
        <v>629000</v>
      </c>
    </row>
    <row r="116" spans="1:4" x14ac:dyDescent="0.25">
      <c r="A116">
        <v>218100</v>
      </c>
      <c r="B116" t="s">
        <v>142</v>
      </c>
      <c r="C116">
        <v>218100</v>
      </c>
      <c r="D116">
        <v>215500</v>
      </c>
    </row>
    <row r="117" spans="1:4" x14ac:dyDescent="0.25">
      <c r="A117">
        <v>218150</v>
      </c>
      <c r="B117" t="s">
        <v>143</v>
      </c>
      <c r="C117">
        <v>218150</v>
      </c>
      <c r="D117">
        <v>215500</v>
      </c>
    </row>
    <row r="118" spans="1:4" x14ac:dyDescent="0.25">
      <c r="A118">
        <v>219100</v>
      </c>
      <c r="B118" t="s">
        <v>144</v>
      </c>
      <c r="C118">
        <v>219100</v>
      </c>
      <c r="D118">
        <v>215500</v>
      </c>
    </row>
    <row r="119" spans="1:4" x14ac:dyDescent="0.25">
      <c r="A119">
        <v>219150</v>
      </c>
      <c r="B119" t="s">
        <v>145</v>
      </c>
      <c r="C119">
        <v>219150</v>
      </c>
      <c r="D119">
        <v>215500</v>
      </c>
    </row>
    <row r="120" spans="1:4" x14ac:dyDescent="0.25">
      <c r="A120">
        <v>219900</v>
      </c>
      <c r="B120" t="s">
        <v>146</v>
      </c>
      <c r="C120">
        <v>219900</v>
      </c>
      <c r="D120">
        <v>215500</v>
      </c>
    </row>
    <row r="121" spans="1:4" x14ac:dyDescent="0.25">
      <c r="A121">
        <v>220100</v>
      </c>
      <c r="B121" t="s">
        <v>147</v>
      </c>
      <c r="C121">
        <v>220100</v>
      </c>
      <c r="D121">
        <v>629000</v>
      </c>
    </row>
    <row r="122" spans="1:4" x14ac:dyDescent="0.25">
      <c r="A122">
        <v>220150</v>
      </c>
      <c r="B122" t="s">
        <v>148</v>
      </c>
      <c r="C122">
        <v>220150</v>
      </c>
      <c r="D122">
        <v>629000</v>
      </c>
    </row>
    <row r="123" spans="1:4" x14ac:dyDescent="0.25">
      <c r="A123">
        <v>220155</v>
      </c>
      <c r="B123" t="s">
        <v>149</v>
      </c>
      <c r="C123">
        <v>220155</v>
      </c>
      <c r="D123">
        <v>629000</v>
      </c>
    </row>
    <row r="124" spans="1:4" x14ac:dyDescent="0.25">
      <c r="A124">
        <v>220200</v>
      </c>
      <c r="B124" t="s">
        <v>150</v>
      </c>
      <c r="C124">
        <v>220200</v>
      </c>
      <c r="D124">
        <v>275600</v>
      </c>
    </row>
    <row r="125" spans="1:4" x14ac:dyDescent="0.25">
      <c r="A125">
        <v>220201</v>
      </c>
      <c r="B125" t="s">
        <v>151</v>
      </c>
      <c r="C125">
        <v>220201</v>
      </c>
      <c r="D125">
        <v>275600</v>
      </c>
    </row>
    <row r="126" spans="1:4" x14ac:dyDescent="0.25">
      <c r="A126">
        <v>223700</v>
      </c>
      <c r="B126" t="s">
        <v>152</v>
      </c>
      <c r="C126">
        <v>223700</v>
      </c>
      <c r="D126">
        <v>250300</v>
      </c>
    </row>
    <row r="127" spans="1:4" x14ac:dyDescent="0.25">
      <c r="A127">
        <v>225050</v>
      </c>
      <c r="B127" t="s">
        <v>153</v>
      </c>
      <c r="C127">
        <v>225050</v>
      </c>
      <c r="D127">
        <v>215500</v>
      </c>
    </row>
    <row r="128" spans="1:4" x14ac:dyDescent="0.25">
      <c r="A128">
        <v>227300</v>
      </c>
      <c r="B128" t="s">
        <v>154</v>
      </c>
      <c r="C128">
        <v>227300</v>
      </c>
      <c r="D128">
        <v>310552</v>
      </c>
    </row>
    <row r="129" spans="1:4" x14ac:dyDescent="0.25">
      <c r="A129">
        <v>227350</v>
      </c>
      <c r="B129" t="s">
        <v>155</v>
      </c>
      <c r="C129">
        <v>227350</v>
      </c>
      <c r="D129">
        <v>310552</v>
      </c>
    </row>
    <row r="130" spans="1:4" x14ac:dyDescent="0.25">
      <c r="A130">
        <v>227400</v>
      </c>
      <c r="B130" t="s">
        <v>156</v>
      </c>
      <c r="C130">
        <v>227400</v>
      </c>
      <c r="D130">
        <v>310552</v>
      </c>
    </row>
    <row r="131" spans="1:4" x14ac:dyDescent="0.25">
      <c r="A131">
        <v>227500</v>
      </c>
      <c r="B131" t="s">
        <v>157</v>
      </c>
      <c r="C131">
        <v>227500</v>
      </c>
      <c r="D131">
        <v>250300</v>
      </c>
    </row>
    <row r="132" spans="1:4" x14ac:dyDescent="0.25">
      <c r="A132">
        <v>229930</v>
      </c>
      <c r="B132" t="s">
        <v>158</v>
      </c>
      <c r="C132">
        <v>229930</v>
      </c>
      <c r="D132">
        <v>250300</v>
      </c>
    </row>
    <row r="133" spans="1:4" x14ac:dyDescent="0.25">
      <c r="A133">
        <v>229945</v>
      </c>
      <c r="B133" t="s">
        <v>159</v>
      </c>
      <c r="C133">
        <v>229945</v>
      </c>
      <c r="D133">
        <v>262000</v>
      </c>
    </row>
    <row r="134" spans="1:4" x14ac:dyDescent="0.25">
      <c r="A134">
        <v>229955</v>
      </c>
      <c r="B134" t="s">
        <v>160</v>
      </c>
      <c r="C134">
        <v>229955</v>
      </c>
      <c r="D134">
        <v>264000</v>
      </c>
    </row>
    <row r="135" spans="1:4" x14ac:dyDescent="0.25">
      <c r="A135">
        <v>229956</v>
      </c>
      <c r="B135" t="s">
        <v>161</v>
      </c>
      <c r="C135">
        <v>229956</v>
      </c>
      <c r="D135">
        <v>262000</v>
      </c>
    </row>
    <row r="136" spans="1:4" x14ac:dyDescent="0.25">
      <c r="A136">
        <v>229957</v>
      </c>
      <c r="B136" t="s">
        <v>162</v>
      </c>
      <c r="C136">
        <v>229957</v>
      </c>
      <c r="D136">
        <v>264000</v>
      </c>
    </row>
    <row r="137" spans="1:4" x14ac:dyDescent="0.25">
      <c r="A137">
        <v>229958</v>
      </c>
      <c r="B137" t="s">
        <v>163</v>
      </c>
      <c r="C137">
        <v>229958</v>
      </c>
      <c r="D137">
        <v>250300</v>
      </c>
    </row>
    <row r="138" spans="1:4" x14ac:dyDescent="0.25">
      <c r="A138">
        <v>229959</v>
      </c>
      <c r="B138" t="s">
        <v>164</v>
      </c>
      <c r="C138">
        <v>229959</v>
      </c>
      <c r="D138">
        <v>262000</v>
      </c>
    </row>
    <row r="139" spans="1:4" x14ac:dyDescent="0.25">
      <c r="A139">
        <v>229960</v>
      </c>
      <c r="B139" t="s">
        <v>165</v>
      </c>
      <c r="C139">
        <v>229960</v>
      </c>
      <c r="D139">
        <v>264000</v>
      </c>
    </row>
    <row r="140" spans="1:4" x14ac:dyDescent="0.25">
      <c r="A140">
        <v>229961</v>
      </c>
      <c r="B140" t="s">
        <v>166</v>
      </c>
      <c r="C140">
        <v>229961</v>
      </c>
      <c r="D140">
        <v>262000</v>
      </c>
    </row>
    <row r="141" spans="1:4" x14ac:dyDescent="0.25">
      <c r="A141">
        <v>229965</v>
      </c>
      <c r="B141" t="s">
        <v>167</v>
      </c>
      <c r="C141">
        <v>229965</v>
      </c>
      <c r="D141">
        <v>262000</v>
      </c>
    </row>
    <row r="142" spans="1:4" x14ac:dyDescent="0.25">
      <c r="A142">
        <v>229966</v>
      </c>
      <c r="B142" t="s">
        <v>168</v>
      </c>
      <c r="C142">
        <v>229966</v>
      </c>
      <c r="D142">
        <v>264000</v>
      </c>
    </row>
    <row r="143" spans="1:4" x14ac:dyDescent="0.25">
      <c r="A143">
        <v>229970</v>
      </c>
      <c r="B143" t="s">
        <v>169</v>
      </c>
      <c r="C143">
        <v>229970</v>
      </c>
      <c r="D143">
        <v>262000</v>
      </c>
    </row>
    <row r="144" spans="1:4" x14ac:dyDescent="0.25">
      <c r="A144">
        <v>229971</v>
      </c>
      <c r="B144" t="s">
        <v>170</v>
      </c>
      <c r="C144">
        <v>229971</v>
      </c>
      <c r="D144">
        <v>264000</v>
      </c>
    </row>
    <row r="145" spans="1:4" x14ac:dyDescent="0.25">
      <c r="A145">
        <v>229974</v>
      </c>
      <c r="B145" t="s">
        <v>171</v>
      </c>
      <c r="C145">
        <v>229974</v>
      </c>
      <c r="D145">
        <v>262000</v>
      </c>
    </row>
    <row r="146" spans="1:4" x14ac:dyDescent="0.25">
      <c r="A146">
        <v>229975</v>
      </c>
      <c r="B146" t="s">
        <v>172</v>
      </c>
      <c r="C146">
        <v>229975</v>
      </c>
      <c r="D146">
        <v>264000</v>
      </c>
    </row>
    <row r="147" spans="1:4" x14ac:dyDescent="0.25">
      <c r="A147">
        <v>229980</v>
      </c>
      <c r="B147" t="s">
        <v>173</v>
      </c>
      <c r="C147">
        <v>229980</v>
      </c>
      <c r="D147">
        <v>250300</v>
      </c>
    </row>
    <row r="148" spans="1:4" x14ac:dyDescent="0.25">
      <c r="A148">
        <v>229985</v>
      </c>
      <c r="B148" t="s">
        <v>174</v>
      </c>
      <c r="C148">
        <v>229985</v>
      </c>
      <c r="D148">
        <v>250300</v>
      </c>
    </row>
    <row r="149" spans="1:4" x14ac:dyDescent="0.25">
      <c r="A149">
        <v>229990</v>
      </c>
      <c r="B149" t="s">
        <v>175</v>
      </c>
      <c r="C149">
        <v>229990</v>
      </c>
      <c r="D149">
        <v>270800</v>
      </c>
    </row>
    <row r="150" spans="1:4" x14ac:dyDescent="0.25">
      <c r="A150">
        <v>229995</v>
      </c>
      <c r="B150" t="s">
        <v>176</v>
      </c>
      <c r="C150">
        <v>229995</v>
      </c>
      <c r="D150">
        <v>264000</v>
      </c>
    </row>
    <row r="151" spans="1:4" x14ac:dyDescent="0.25">
      <c r="A151">
        <v>229999</v>
      </c>
      <c r="B151" t="s">
        <v>177</v>
      </c>
      <c r="C151">
        <v>229999</v>
      </c>
      <c r="D151">
        <v>264000</v>
      </c>
    </row>
    <row r="152" spans="1:4" x14ac:dyDescent="0.25">
      <c r="A152">
        <v>241013</v>
      </c>
      <c r="B152" t="s">
        <v>178</v>
      </c>
      <c r="C152">
        <v>241013</v>
      </c>
      <c r="D152">
        <v>250400</v>
      </c>
    </row>
    <row r="153" spans="1:4" x14ac:dyDescent="0.25">
      <c r="A153">
        <v>241025</v>
      </c>
      <c r="B153" t="s">
        <v>179</v>
      </c>
      <c r="C153">
        <v>241025</v>
      </c>
      <c r="D153">
        <v>215600</v>
      </c>
    </row>
    <row r="154" spans="1:4" x14ac:dyDescent="0.25">
      <c r="A154">
        <v>241150</v>
      </c>
      <c r="B154" t="s">
        <v>180</v>
      </c>
      <c r="C154">
        <v>241150</v>
      </c>
      <c r="D154">
        <v>275600</v>
      </c>
    </row>
    <row r="155" spans="1:4" x14ac:dyDescent="0.25">
      <c r="A155">
        <v>241165</v>
      </c>
      <c r="B155" t="s">
        <v>181</v>
      </c>
      <c r="C155">
        <v>241165</v>
      </c>
      <c r="D155">
        <v>241000</v>
      </c>
    </row>
    <row r="156" spans="1:4" x14ac:dyDescent="0.25">
      <c r="A156">
        <v>241355</v>
      </c>
      <c r="B156" t="s">
        <v>182</v>
      </c>
      <c r="C156">
        <v>241355</v>
      </c>
      <c r="D156">
        <v>275600</v>
      </c>
    </row>
    <row r="157" spans="1:4" x14ac:dyDescent="0.25">
      <c r="A157">
        <v>241360</v>
      </c>
      <c r="B157" t="s">
        <v>183</v>
      </c>
      <c r="C157">
        <v>241360</v>
      </c>
      <c r="D157">
        <v>275600</v>
      </c>
    </row>
    <row r="158" spans="1:4" x14ac:dyDescent="0.25">
      <c r="A158">
        <v>241451</v>
      </c>
      <c r="B158" t="s">
        <v>184</v>
      </c>
      <c r="C158">
        <v>241451</v>
      </c>
      <c r="D158">
        <v>285700</v>
      </c>
    </row>
    <row r="159" spans="1:4" x14ac:dyDescent="0.25">
      <c r="A159">
        <v>241515</v>
      </c>
      <c r="B159" t="s">
        <v>185</v>
      </c>
      <c r="C159">
        <v>241515</v>
      </c>
      <c r="D159">
        <v>262000</v>
      </c>
    </row>
    <row r="160" spans="1:4" x14ac:dyDescent="0.25">
      <c r="A160">
        <v>241530</v>
      </c>
      <c r="B160" t="s">
        <v>186</v>
      </c>
      <c r="C160">
        <v>241530</v>
      </c>
      <c r="D160">
        <v>275600</v>
      </c>
    </row>
    <row r="161" spans="1:4" x14ac:dyDescent="0.25">
      <c r="A161">
        <v>241540</v>
      </c>
      <c r="B161" t="s">
        <v>187</v>
      </c>
      <c r="C161">
        <v>241540</v>
      </c>
      <c r="D161">
        <v>262000</v>
      </c>
    </row>
    <row r="162" spans="1:4" x14ac:dyDescent="0.25">
      <c r="A162">
        <v>241671</v>
      </c>
      <c r="B162" t="s">
        <v>188</v>
      </c>
      <c r="C162">
        <v>241671</v>
      </c>
      <c r="D162">
        <v>264000</v>
      </c>
    </row>
    <row r="163" spans="1:4" x14ac:dyDescent="0.25">
      <c r="A163">
        <v>241673</v>
      </c>
      <c r="B163" t="s">
        <v>189</v>
      </c>
      <c r="C163">
        <v>241673</v>
      </c>
      <c r="D163">
        <v>233000</v>
      </c>
    </row>
    <row r="164" spans="1:4" x14ac:dyDescent="0.25">
      <c r="A164">
        <v>241676</v>
      </c>
      <c r="B164" t="s">
        <v>190</v>
      </c>
      <c r="C164">
        <v>241676</v>
      </c>
      <c r="D164">
        <v>264000</v>
      </c>
    </row>
    <row r="165" spans="1:4" x14ac:dyDescent="0.25">
      <c r="A165">
        <v>241677</v>
      </c>
      <c r="B165" t="s">
        <v>191</v>
      </c>
      <c r="C165">
        <v>241677</v>
      </c>
      <c r="D165">
        <v>233000</v>
      </c>
    </row>
    <row r="166" spans="1:4" x14ac:dyDescent="0.25">
      <c r="A166">
        <v>241685</v>
      </c>
      <c r="B166" t="s">
        <v>192</v>
      </c>
      <c r="C166">
        <v>241685</v>
      </c>
      <c r="D166">
        <v>264000</v>
      </c>
    </row>
    <row r="167" spans="1:4" x14ac:dyDescent="0.25">
      <c r="A167">
        <v>241687</v>
      </c>
      <c r="B167" t="s">
        <v>193</v>
      </c>
      <c r="C167">
        <v>241687</v>
      </c>
      <c r="D167">
        <v>264000</v>
      </c>
    </row>
    <row r="168" spans="1:4" x14ac:dyDescent="0.25">
      <c r="A168">
        <v>241688</v>
      </c>
      <c r="B168" t="s">
        <v>194</v>
      </c>
      <c r="C168">
        <v>241688</v>
      </c>
      <c r="D168">
        <v>264000</v>
      </c>
    </row>
    <row r="169" spans="1:4" x14ac:dyDescent="0.25">
      <c r="A169">
        <v>241710</v>
      </c>
      <c r="B169" t="s">
        <v>195</v>
      </c>
      <c r="C169">
        <v>241710</v>
      </c>
      <c r="D169">
        <v>262000</v>
      </c>
    </row>
    <row r="170" spans="1:4" x14ac:dyDescent="0.25">
      <c r="A170">
        <v>241725</v>
      </c>
      <c r="B170" t="s">
        <v>196</v>
      </c>
      <c r="C170">
        <v>241725</v>
      </c>
      <c r="D170">
        <v>262000</v>
      </c>
    </row>
    <row r="171" spans="1:4" x14ac:dyDescent="0.25">
      <c r="A171">
        <v>241800</v>
      </c>
      <c r="B171" t="s">
        <v>197</v>
      </c>
      <c r="C171">
        <v>241800</v>
      </c>
      <c r="D171">
        <v>262000</v>
      </c>
    </row>
    <row r="172" spans="1:4" x14ac:dyDescent="0.25">
      <c r="A172">
        <v>241815</v>
      </c>
      <c r="B172" t="s">
        <v>198</v>
      </c>
      <c r="C172">
        <v>241815</v>
      </c>
      <c r="D172">
        <v>262000</v>
      </c>
    </row>
    <row r="173" spans="1:4" x14ac:dyDescent="0.25">
      <c r="A173">
        <v>241855</v>
      </c>
      <c r="B173" t="s">
        <v>199</v>
      </c>
      <c r="C173">
        <v>241855</v>
      </c>
      <c r="D173">
        <v>262000</v>
      </c>
    </row>
    <row r="174" spans="1:4" x14ac:dyDescent="0.25">
      <c r="A174">
        <v>242210</v>
      </c>
      <c r="B174" t="s">
        <v>200</v>
      </c>
      <c r="C174">
        <v>242210</v>
      </c>
      <c r="D174">
        <v>270300</v>
      </c>
    </row>
    <row r="175" spans="1:4" x14ac:dyDescent="0.25">
      <c r="A175">
        <v>242215</v>
      </c>
      <c r="B175" t="s">
        <v>201</v>
      </c>
      <c r="C175">
        <v>242215</v>
      </c>
      <c r="D175">
        <v>263000</v>
      </c>
    </row>
    <row r="176" spans="1:4" x14ac:dyDescent="0.25">
      <c r="A176">
        <v>242220</v>
      </c>
      <c r="B176" t="s">
        <v>202</v>
      </c>
      <c r="C176">
        <v>242220</v>
      </c>
      <c r="D176">
        <v>250300</v>
      </c>
    </row>
    <row r="177" spans="1:4" x14ac:dyDescent="0.25">
      <c r="A177">
        <v>242428</v>
      </c>
      <c r="B177" t="s">
        <v>203</v>
      </c>
      <c r="C177">
        <v>242428</v>
      </c>
      <c r="D177">
        <v>215500</v>
      </c>
    </row>
    <row r="178" spans="1:4" x14ac:dyDescent="0.25">
      <c r="A178">
        <v>242435</v>
      </c>
      <c r="B178" t="s">
        <v>204</v>
      </c>
      <c r="C178">
        <v>242435</v>
      </c>
      <c r="D178">
        <v>275600</v>
      </c>
    </row>
    <row r="179" spans="1:4" x14ac:dyDescent="0.25">
      <c r="A179">
        <v>242440</v>
      </c>
      <c r="B179" t="s">
        <v>205</v>
      </c>
      <c r="C179">
        <v>242440</v>
      </c>
      <c r="D179">
        <v>275600</v>
      </c>
    </row>
    <row r="180" spans="1:4" x14ac:dyDescent="0.25">
      <c r="A180">
        <v>242445</v>
      </c>
      <c r="B180" t="s">
        <v>206</v>
      </c>
      <c r="C180">
        <v>242445</v>
      </c>
      <c r="D180">
        <v>214904</v>
      </c>
    </row>
    <row r="181" spans="1:4" x14ac:dyDescent="0.25">
      <c r="A181">
        <v>242460</v>
      </c>
      <c r="B181" t="s">
        <v>207</v>
      </c>
      <c r="C181">
        <v>242460</v>
      </c>
      <c r="D181">
        <v>270800</v>
      </c>
    </row>
    <row r="182" spans="1:4" x14ac:dyDescent="0.25">
      <c r="A182">
        <v>242800</v>
      </c>
      <c r="B182" t="s">
        <v>208</v>
      </c>
      <c r="C182">
        <v>242800</v>
      </c>
      <c r="D182">
        <v>250300</v>
      </c>
    </row>
    <row r="183" spans="1:4" x14ac:dyDescent="0.25">
      <c r="A183">
        <v>243250</v>
      </c>
      <c r="B183" t="s">
        <v>209</v>
      </c>
      <c r="C183">
        <v>243250</v>
      </c>
      <c r="D183">
        <v>233000</v>
      </c>
    </row>
    <row r="184" spans="1:4" x14ac:dyDescent="0.25">
      <c r="A184">
        <v>243500</v>
      </c>
      <c r="B184" t="s">
        <v>210</v>
      </c>
      <c r="C184">
        <v>243500</v>
      </c>
      <c r="D184">
        <v>251100</v>
      </c>
    </row>
    <row r="185" spans="1:4" x14ac:dyDescent="0.25">
      <c r="A185">
        <v>243550</v>
      </c>
      <c r="B185" t="s">
        <v>211</v>
      </c>
      <c r="C185">
        <v>243550</v>
      </c>
      <c r="D185">
        <v>215500</v>
      </c>
    </row>
    <row r="186" spans="1:4" x14ac:dyDescent="0.25">
      <c r="A186">
        <v>251000</v>
      </c>
      <c r="B186" t="s">
        <v>212</v>
      </c>
      <c r="C186">
        <v>251000</v>
      </c>
      <c r="D186">
        <v>626600</v>
      </c>
    </row>
    <row r="187" spans="1:4" x14ac:dyDescent="0.25">
      <c r="A187">
        <v>251050</v>
      </c>
      <c r="B187" t="s">
        <v>213</v>
      </c>
      <c r="C187">
        <v>251050</v>
      </c>
      <c r="D187">
        <v>626600</v>
      </c>
    </row>
    <row r="188" spans="1:4" x14ac:dyDescent="0.25">
      <c r="A188">
        <v>251100</v>
      </c>
      <c r="B188" t="s">
        <v>214</v>
      </c>
      <c r="C188">
        <v>251100</v>
      </c>
      <c r="D188">
        <v>626600</v>
      </c>
    </row>
    <row r="189" spans="1:4" x14ac:dyDescent="0.25">
      <c r="A189">
        <v>251102</v>
      </c>
      <c r="B189" t="s">
        <v>215</v>
      </c>
      <c r="C189">
        <v>251102</v>
      </c>
      <c r="D189">
        <v>629000</v>
      </c>
    </row>
    <row r="190" spans="1:4" x14ac:dyDescent="0.25">
      <c r="A190">
        <v>251103</v>
      </c>
      <c r="B190" t="s">
        <v>216</v>
      </c>
      <c r="C190">
        <v>251103</v>
      </c>
      <c r="D190">
        <v>629000</v>
      </c>
    </row>
    <row r="191" spans="1:4" x14ac:dyDescent="0.25">
      <c r="A191">
        <v>251105</v>
      </c>
      <c r="B191" t="s">
        <v>217</v>
      </c>
      <c r="C191">
        <v>251105</v>
      </c>
      <c r="D191">
        <v>629000</v>
      </c>
    </row>
    <row r="192" spans="1:4" x14ac:dyDescent="0.25">
      <c r="A192">
        <v>251106</v>
      </c>
      <c r="B192" t="s">
        <v>218</v>
      </c>
      <c r="C192">
        <v>251106</v>
      </c>
      <c r="D192">
        <v>629000</v>
      </c>
    </row>
    <row r="193" spans="1:4" x14ac:dyDescent="0.25">
      <c r="A193">
        <v>251140</v>
      </c>
      <c r="B193" t="s">
        <v>219</v>
      </c>
      <c r="C193">
        <v>251140</v>
      </c>
      <c r="D193">
        <v>629000</v>
      </c>
    </row>
    <row r="194" spans="1:4" x14ac:dyDescent="0.25">
      <c r="A194">
        <v>251150</v>
      </c>
      <c r="B194" t="s">
        <v>220</v>
      </c>
      <c r="C194">
        <v>251150</v>
      </c>
      <c r="D194">
        <v>629000</v>
      </c>
    </row>
    <row r="195" spans="1:4" x14ac:dyDescent="0.25">
      <c r="A195">
        <v>251160</v>
      </c>
      <c r="B195" t="s">
        <v>221</v>
      </c>
      <c r="C195">
        <v>251160</v>
      </c>
      <c r="D195">
        <v>629000</v>
      </c>
    </row>
    <row r="196" spans="1:4" x14ac:dyDescent="0.25">
      <c r="A196">
        <v>251165</v>
      </c>
      <c r="B196" t="s">
        <v>221</v>
      </c>
      <c r="C196">
        <v>251165</v>
      </c>
      <c r="D196">
        <v>629000</v>
      </c>
    </row>
    <row r="197" spans="1:4" x14ac:dyDescent="0.25">
      <c r="A197">
        <v>251170</v>
      </c>
      <c r="B197" t="s">
        <v>222</v>
      </c>
      <c r="C197">
        <v>251170</v>
      </c>
      <c r="D197">
        <v>626600</v>
      </c>
    </row>
    <row r="198" spans="1:4" x14ac:dyDescent="0.25">
      <c r="A198">
        <v>251200</v>
      </c>
      <c r="B198" t="s">
        <v>223</v>
      </c>
      <c r="C198">
        <v>251200</v>
      </c>
      <c r="D198">
        <v>626600</v>
      </c>
    </row>
    <row r="199" spans="1:4" x14ac:dyDescent="0.25">
      <c r="A199">
        <v>251250</v>
      </c>
      <c r="B199" t="s">
        <v>224</v>
      </c>
      <c r="C199">
        <v>251250</v>
      </c>
      <c r="D199">
        <v>626600</v>
      </c>
    </row>
    <row r="200" spans="1:4" x14ac:dyDescent="0.25">
      <c r="A200">
        <v>251275</v>
      </c>
      <c r="B200" t="s">
        <v>225</v>
      </c>
      <c r="C200">
        <v>251275</v>
      </c>
      <c r="D200">
        <v>626600</v>
      </c>
    </row>
    <row r="201" spans="1:4" x14ac:dyDescent="0.25">
      <c r="A201">
        <v>251515</v>
      </c>
      <c r="B201" t="s">
        <v>226</v>
      </c>
      <c r="C201">
        <v>251515</v>
      </c>
      <c r="D201">
        <v>629000</v>
      </c>
    </row>
    <row r="202" spans="1:4" x14ac:dyDescent="0.25">
      <c r="A202">
        <v>260010</v>
      </c>
      <c r="B202" t="s">
        <v>227</v>
      </c>
      <c r="C202">
        <v>260010</v>
      </c>
      <c r="D202">
        <v>285700</v>
      </c>
    </row>
    <row r="203" spans="1:4" x14ac:dyDescent="0.25">
      <c r="A203">
        <v>260015</v>
      </c>
      <c r="B203" t="s">
        <v>228</v>
      </c>
      <c r="C203">
        <v>260015</v>
      </c>
      <c r="D203">
        <v>250700</v>
      </c>
    </row>
    <row r="204" spans="1:4" x14ac:dyDescent="0.25">
      <c r="A204">
        <v>260020</v>
      </c>
      <c r="B204" t="s">
        <v>229</v>
      </c>
      <c r="C204">
        <v>260020</v>
      </c>
      <c r="D204">
        <v>420020</v>
      </c>
    </row>
    <row r="205" spans="1:4" x14ac:dyDescent="0.25">
      <c r="A205">
        <v>260125</v>
      </c>
      <c r="B205" t="s">
        <v>230</v>
      </c>
      <c r="C205">
        <v>260125</v>
      </c>
      <c r="D205">
        <v>262000</v>
      </c>
    </row>
    <row r="206" spans="1:4" x14ac:dyDescent="0.25">
      <c r="A206">
        <v>260130</v>
      </c>
      <c r="B206" t="s">
        <v>231</v>
      </c>
      <c r="C206">
        <v>260130</v>
      </c>
      <c r="D206">
        <v>262000</v>
      </c>
    </row>
    <row r="207" spans="1:4" x14ac:dyDescent="0.25">
      <c r="A207">
        <v>260156</v>
      </c>
      <c r="B207" t="s">
        <v>232</v>
      </c>
      <c r="C207">
        <v>260156</v>
      </c>
      <c r="D207">
        <v>270700</v>
      </c>
    </row>
    <row r="208" spans="1:4" x14ac:dyDescent="0.25">
      <c r="A208">
        <v>260157</v>
      </c>
      <c r="B208" t="s">
        <v>232</v>
      </c>
      <c r="C208">
        <v>260157</v>
      </c>
      <c r="D208">
        <v>270700</v>
      </c>
    </row>
    <row r="209" spans="1:4" x14ac:dyDescent="0.25">
      <c r="A209">
        <v>260160</v>
      </c>
      <c r="B209" t="s">
        <v>233</v>
      </c>
      <c r="C209">
        <v>260160</v>
      </c>
      <c r="D209">
        <v>264000</v>
      </c>
    </row>
    <row r="210" spans="1:4" x14ac:dyDescent="0.25">
      <c r="A210">
        <v>260165</v>
      </c>
      <c r="B210" t="s">
        <v>234</v>
      </c>
      <c r="C210">
        <v>260165</v>
      </c>
      <c r="D210">
        <v>420020</v>
      </c>
    </row>
    <row r="211" spans="1:4" x14ac:dyDescent="0.25">
      <c r="A211">
        <v>260170</v>
      </c>
      <c r="B211" t="s">
        <v>235</v>
      </c>
      <c r="C211">
        <v>260170</v>
      </c>
      <c r="D211">
        <v>233000</v>
      </c>
    </row>
    <row r="212" spans="1:4" x14ac:dyDescent="0.25">
      <c r="A212">
        <v>260180</v>
      </c>
      <c r="B212" t="s">
        <v>236</v>
      </c>
      <c r="C212">
        <v>260180</v>
      </c>
      <c r="D212">
        <v>233000</v>
      </c>
    </row>
    <row r="213" spans="1:4" x14ac:dyDescent="0.25">
      <c r="A213">
        <v>260300</v>
      </c>
      <c r="B213" t="s">
        <v>237</v>
      </c>
      <c r="C213">
        <v>260300</v>
      </c>
      <c r="D213">
        <v>250300</v>
      </c>
    </row>
    <row r="214" spans="1:4" x14ac:dyDescent="0.25">
      <c r="A214">
        <v>260320</v>
      </c>
      <c r="B214" t="s">
        <v>238</v>
      </c>
      <c r="C214">
        <v>260320</v>
      </c>
      <c r="D214">
        <v>262000</v>
      </c>
    </row>
    <row r="215" spans="1:4" x14ac:dyDescent="0.25">
      <c r="A215">
        <v>260340</v>
      </c>
      <c r="B215" t="s">
        <v>239</v>
      </c>
      <c r="C215">
        <v>260340</v>
      </c>
      <c r="D215">
        <v>263000</v>
      </c>
    </row>
    <row r="216" spans="1:4" x14ac:dyDescent="0.25">
      <c r="A216">
        <v>260360</v>
      </c>
      <c r="B216" t="s">
        <v>240</v>
      </c>
      <c r="C216">
        <v>260360</v>
      </c>
      <c r="D216">
        <v>264000</v>
      </c>
    </row>
    <row r="217" spans="1:4" x14ac:dyDescent="0.25">
      <c r="A217">
        <v>26165</v>
      </c>
      <c r="B217" t="s">
        <v>234</v>
      </c>
      <c r="C217">
        <v>260165</v>
      </c>
      <c r="D217">
        <v>420020</v>
      </c>
    </row>
    <row r="218" spans="1:4" x14ac:dyDescent="0.25">
      <c r="A218">
        <v>262325</v>
      </c>
      <c r="B218" t="s">
        <v>241</v>
      </c>
      <c r="C218">
        <v>262325</v>
      </c>
      <c r="D218">
        <v>250300</v>
      </c>
    </row>
    <row r="219" spans="1:4" x14ac:dyDescent="0.25">
      <c r="A219">
        <v>262380</v>
      </c>
      <c r="B219" t="s">
        <v>242</v>
      </c>
      <c r="C219">
        <v>262380</v>
      </c>
      <c r="D219">
        <v>250700</v>
      </c>
    </row>
    <row r="220" spans="1:4" x14ac:dyDescent="0.25">
      <c r="A220">
        <v>262400</v>
      </c>
      <c r="B220" t="s">
        <v>243</v>
      </c>
      <c r="C220">
        <v>262400</v>
      </c>
      <c r="D220">
        <v>251100</v>
      </c>
    </row>
    <row r="221" spans="1:4" x14ac:dyDescent="0.25">
      <c r="A221">
        <v>262405</v>
      </c>
      <c r="B221" t="s">
        <v>244</v>
      </c>
      <c r="C221">
        <v>262405</v>
      </c>
      <c r="D221">
        <v>264000</v>
      </c>
    </row>
    <row r="222" spans="1:4" x14ac:dyDescent="0.25">
      <c r="A222">
        <v>262410</v>
      </c>
      <c r="B222" t="s">
        <v>245</v>
      </c>
      <c r="C222">
        <v>262410</v>
      </c>
      <c r="D222">
        <v>250300</v>
      </c>
    </row>
    <row r="223" spans="1:4" x14ac:dyDescent="0.25">
      <c r="A223">
        <v>262544</v>
      </c>
      <c r="B223" t="s">
        <v>246</v>
      </c>
      <c r="C223">
        <v>262544</v>
      </c>
      <c r="D223">
        <v>264000</v>
      </c>
    </row>
    <row r="224" spans="1:4" x14ac:dyDescent="0.25">
      <c r="A224">
        <v>262545</v>
      </c>
      <c r="B224" t="s">
        <v>247</v>
      </c>
      <c r="C224">
        <v>262545</v>
      </c>
      <c r="D224">
        <v>264000</v>
      </c>
    </row>
    <row r="225" spans="1:4" x14ac:dyDescent="0.25">
      <c r="A225">
        <v>262550</v>
      </c>
      <c r="B225" t="s">
        <v>248</v>
      </c>
      <c r="C225">
        <v>262550</v>
      </c>
      <c r="D225">
        <v>262000</v>
      </c>
    </row>
    <row r="226" spans="1:4" x14ac:dyDescent="0.25">
      <c r="A226">
        <v>262557</v>
      </c>
      <c r="B226" t="s">
        <v>249</v>
      </c>
      <c r="C226">
        <v>262557</v>
      </c>
      <c r="D226">
        <v>264000</v>
      </c>
    </row>
    <row r="227" spans="1:4" x14ac:dyDescent="0.25">
      <c r="A227">
        <v>262558</v>
      </c>
      <c r="B227" t="s">
        <v>250</v>
      </c>
      <c r="C227">
        <v>262558</v>
      </c>
      <c r="D227">
        <v>262000</v>
      </c>
    </row>
    <row r="228" spans="1:4" x14ac:dyDescent="0.25">
      <c r="A228">
        <v>262650</v>
      </c>
      <c r="B228" t="s">
        <v>251</v>
      </c>
      <c r="C228">
        <v>262650</v>
      </c>
      <c r="D228">
        <v>250200</v>
      </c>
    </row>
    <row r="229" spans="1:4" x14ac:dyDescent="0.25">
      <c r="A229">
        <v>262660</v>
      </c>
      <c r="B229" t="s">
        <v>252</v>
      </c>
      <c r="C229">
        <v>262660</v>
      </c>
      <c r="D229">
        <v>250200</v>
      </c>
    </row>
    <row r="230" spans="1:4" x14ac:dyDescent="0.25">
      <c r="A230">
        <v>262750</v>
      </c>
      <c r="B230" t="s">
        <v>253</v>
      </c>
      <c r="C230">
        <v>262750</v>
      </c>
      <c r="D230">
        <v>264000</v>
      </c>
    </row>
    <row r="231" spans="1:4" x14ac:dyDescent="0.25">
      <c r="A231">
        <v>262915</v>
      </c>
      <c r="B231" t="s">
        <v>254</v>
      </c>
      <c r="C231">
        <v>262915</v>
      </c>
      <c r="D231">
        <v>262000</v>
      </c>
    </row>
    <row r="232" spans="1:4" x14ac:dyDescent="0.25">
      <c r="A232">
        <v>262920</v>
      </c>
      <c r="B232" t="s">
        <v>255</v>
      </c>
      <c r="C232">
        <v>262920</v>
      </c>
      <c r="D232">
        <v>420010</v>
      </c>
    </row>
    <row r="233" spans="1:4" x14ac:dyDescent="0.25">
      <c r="A233">
        <v>263000</v>
      </c>
      <c r="B233" t="s">
        <v>256</v>
      </c>
      <c r="C233">
        <v>263000</v>
      </c>
      <c r="D233">
        <v>262000</v>
      </c>
    </row>
    <row r="234" spans="1:4" x14ac:dyDescent="0.25">
      <c r="A234">
        <v>263115</v>
      </c>
      <c r="B234" t="s">
        <v>257</v>
      </c>
      <c r="C234">
        <v>263115</v>
      </c>
      <c r="D234">
        <v>420035</v>
      </c>
    </row>
    <row r="235" spans="1:4" x14ac:dyDescent="0.25">
      <c r="A235">
        <v>263125</v>
      </c>
      <c r="B235" t="s">
        <v>258</v>
      </c>
      <c r="C235">
        <v>263125</v>
      </c>
      <c r="D235">
        <v>214100</v>
      </c>
    </row>
    <row r="236" spans="1:4" x14ac:dyDescent="0.25">
      <c r="A236">
        <v>263130</v>
      </c>
      <c r="B236" t="s">
        <v>259</v>
      </c>
      <c r="C236">
        <v>263130</v>
      </c>
      <c r="D236">
        <v>250400</v>
      </c>
    </row>
    <row r="237" spans="1:4" x14ac:dyDescent="0.25">
      <c r="A237">
        <v>263295</v>
      </c>
      <c r="B237" t="s">
        <v>260</v>
      </c>
      <c r="C237">
        <v>263295</v>
      </c>
      <c r="D237">
        <v>262000</v>
      </c>
    </row>
    <row r="238" spans="1:4" x14ac:dyDescent="0.25">
      <c r="A238">
        <v>263296</v>
      </c>
      <c r="B238" t="s">
        <v>261</v>
      </c>
      <c r="C238">
        <v>263296</v>
      </c>
      <c r="D238">
        <v>250300</v>
      </c>
    </row>
    <row r="239" spans="1:4" x14ac:dyDescent="0.25">
      <c r="A239">
        <v>263300</v>
      </c>
      <c r="B239" t="s">
        <v>262</v>
      </c>
      <c r="C239">
        <v>263300</v>
      </c>
      <c r="D239">
        <v>250400</v>
      </c>
    </row>
    <row r="240" spans="1:4" x14ac:dyDescent="0.25">
      <c r="A240">
        <v>263400</v>
      </c>
      <c r="B240" t="s">
        <v>263</v>
      </c>
      <c r="C240">
        <v>263400</v>
      </c>
      <c r="D240">
        <v>250400</v>
      </c>
    </row>
    <row r="241" spans="1:4" x14ac:dyDescent="0.25">
      <c r="A241">
        <v>263850</v>
      </c>
      <c r="B241" t="s">
        <v>264</v>
      </c>
      <c r="C241">
        <v>263850</v>
      </c>
      <c r="D241">
        <v>420755</v>
      </c>
    </row>
    <row r="242" spans="1:4" x14ac:dyDescent="0.25">
      <c r="A242">
        <v>263905</v>
      </c>
      <c r="B242" t="s">
        <v>265</v>
      </c>
      <c r="C242">
        <v>263905</v>
      </c>
      <c r="D242">
        <v>262000</v>
      </c>
    </row>
    <row r="243" spans="1:4" x14ac:dyDescent="0.25">
      <c r="A243">
        <v>263910</v>
      </c>
      <c r="B243" t="s">
        <v>266</v>
      </c>
      <c r="C243">
        <v>263910</v>
      </c>
      <c r="D243">
        <v>275600</v>
      </c>
    </row>
    <row r="244" spans="1:4" x14ac:dyDescent="0.25">
      <c r="A244">
        <v>263920</v>
      </c>
      <c r="B244" t="s">
        <v>267</v>
      </c>
      <c r="C244">
        <v>263920</v>
      </c>
      <c r="D244">
        <v>275600</v>
      </c>
    </row>
    <row r="245" spans="1:4" x14ac:dyDescent="0.25">
      <c r="A245">
        <v>263930</v>
      </c>
      <c r="B245" t="s">
        <v>268</v>
      </c>
      <c r="C245">
        <v>263930</v>
      </c>
      <c r="D245">
        <v>275600</v>
      </c>
    </row>
    <row r="246" spans="1:4" x14ac:dyDescent="0.25">
      <c r="A246">
        <v>263945</v>
      </c>
      <c r="B246" t="s">
        <v>269</v>
      </c>
      <c r="C246">
        <v>263945</v>
      </c>
      <c r="D246">
        <v>264000</v>
      </c>
    </row>
    <row r="247" spans="1:4" x14ac:dyDescent="0.25">
      <c r="A247">
        <v>263960</v>
      </c>
      <c r="B247" t="s">
        <v>270</v>
      </c>
      <c r="C247">
        <v>263960</v>
      </c>
      <c r="D247">
        <v>264000</v>
      </c>
    </row>
    <row r="248" spans="1:4" x14ac:dyDescent="0.25">
      <c r="A248">
        <v>263965</v>
      </c>
      <c r="B248" t="s">
        <v>271</v>
      </c>
      <c r="C248">
        <v>263965</v>
      </c>
      <c r="D248">
        <v>270700</v>
      </c>
    </row>
    <row r="249" spans="1:4" x14ac:dyDescent="0.25">
      <c r="A249">
        <v>263975</v>
      </c>
      <c r="B249" t="s">
        <v>272</v>
      </c>
      <c r="C249">
        <v>263975</v>
      </c>
      <c r="D249">
        <v>264000</v>
      </c>
    </row>
    <row r="250" spans="1:4" x14ac:dyDescent="0.25">
      <c r="A250">
        <v>264030</v>
      </c>
      <c r="B250" t="s">
        <v>273</v>
      </c>
      <c r="C250">
        <v>264030</v>
      </c>
      <c r="D250">
        <v>262000</v>
      </c>
    </row>
    <row r="251" spans="1:4" x14ac:dyDescent="0.25">
      <c r="A251">
        <v>264035</v>
      </c>
      <c r="B251" t="s">
        <v>274</v>
      </c>
      <c r="C251">
        <v>264035</v>
      </c>
      <c r="D251">
        <v>250300</v>
      </c>
    </row>
    <row r="252" spans="1:4" x14ac:dyDescent="0.25">
      <c r="A252">
        <v>264050</v>
      </c>
      <c r="B252" t="s">
        <v>275</v>
      </c>
      <c r="C252">
        <v>264050</v>
      </c>
      <c r="D252">
        <v>285700</v>
      </c>
    </row>
    <row r="253" spans="1:4" x14ac:dyDescent="0.25">
      <c r="A253">
        <v>264070</v>
      </c>
      <c r="B253" t="s">
        <v>276</v>
      </c>
      <c r="C253">
        <v>264070</v>
      </c>
      <c r="D253">
        <v>285700</v>
      </c>
    </row>
    <row r="254" spans="1:4" x14ac:dyDescent="0.25">
      <c r="A254">
        <v>264075</v>
      </c>
      <c r="B254" t="s">
        <v>277</v>
      </c>
      <c r="C254">
        <v>264075</v>
      </c>
      <c r="D254">
        <v>285700</v>
      </c>
    </row>
    <row r="255" spans="1:4" x14ac:dyDescent="0.25">
      <c r="A255">
        <v>264080</v>
      </c>
      <c r="B255" t="s">
        <v>278</v>
      </c>
      <c r="C255">
        <v>264080</v>
      </c>
      <c r="D255">
        <v>262000</v>
      </c>
    </row>
    <row r="256" spans="1:4" x14ac:dyDescent="0.25">
      <c r="A256">
        <v>264125</v>
      </c>
      <c r="B256" t="s">
        <v>279</v>
      </c>
      <c r="C256">
        <v>264125</v>
      </c>
      <c r="D256">
        <v>271200</v>
      </c>
    </row>
    <row r="257" spans="1:4" x14ac:dyDescent="0.25">
      <c r="A257">
        <v>280020</v>
      </c>
      <c r="B257" t="s">
        <v>280</v>
      </c>
      <c r="C257">
        <v>280020</v>
      </c>
      <c r="D257">
        <v>620300</v>
      </c>
    </row>
    <row r="258" spans="1:4" x14ac:dyDescent="0.25">
      <c r="A258">
        <v>288001</v>
      </c>
      <c r="B258" t="s">
        <v>281</v>
      </c>
      <c r="C258">
        <v>288001</v>
      </c>
      <c r="D258">
        <v>629000</v>
      </c>
    </row>
    <row r="259" spans="1:4" x14ac:dyDescent="0.25">
      <c r="A259">
        <v>288015</v>
      </c>
      <c r="B259" t="s">
        <v>282</v>
      </c>
      <c r="C259">
        <v>288015</v>
      </c>
      <c r="D259">
        <v>620300</v>
      </c>
    </row>
    <row r="260" spans="1:4" x14ac:dyDescent="0.25">
      <c r="A260">
        <v>288050</v>
      </c>
      <c r="B260" t="s">
        <v>283</v>
      </c>
      <c r="C260">
        <v>288050</v>
      </c>
      <c r="D260">
        <v>629000</v>
      </c>
    </row>
    <row r="261" spans="1:4" x14ac:dyDescent="0.25">
      <c r="A261">
        <v>310010</v>
      </c>
      <c r="B261" t="s">
        <v>284</v>
      </c>
      <c r="C261">
        <v>310010</v>
      </c>
      <c r="D261">
        <v>900000</v>
      </c>
    </row>
    <row r="262" spans="1:4" x14ac:dyDescent="0.25">
      <c r="A262">
        <v>310510</v>
      </c>
      <c r="B262" t="s">
        <v>285</v>
      </c>
      <c r="C262">
        <v>310510</v>
      </c>
      <c r="D262">
        <v>905000</v>
      </c>
    </row>
    <row r="263" spans="1:4" x14ac:dyDescent="0.25">
      <c r="A263">
        <v>315060</v>
      </c>
      <c r="B263" t="s">
        <v>286</v>
      </c>
      <c r="C263">
        <v>110000</v>
      </c>
      <c r="D263">
        <v>315060</v>
      </c>
    </row>
    <row r="264" spans="1:4" x14ac:dyDescent="0.25">
      <c r="A264">
        <v>910120</v>
      </c>
      <c r="B264" t="s">
        <v>287</v>
      </c>
      <c r="C264">
        <v>910120</v>
      </c>
      <c r="D264">
        <v>315400</v>
      </c>
    </row>
    <row r="265" spans="1:4" x14ac:dyDescent="0.25">
      <c r="A265">
        <v>912297</v>
      </c>
      <c r="B265" t="s">
        <v>288</v>
      </c>
      <c r="C265">
        <v>912297</v>
      </c>
      <c r="D265">
        <v>315400</v>
      </c>
    </row>
    <row r="266" spans="1:4" x14ac:dyDescent="0.25">
      <c r="A266" t="s">
        <v>289</v>
      </c>
      <c r="B266" t="s">
        <v>290</v>
      </c>
      <c r="C266">
        <v>110000</v>
      </c>
      <c r="D266">
        <v>218100</v>
      </c>
    </row>
    <row r="267" spans="1:4" x14ac:dyDescent="0.25">
      <c r="A267" t="s">
        <v>291</v>
      </c>
      <c r="B267" t="s">
        <v>292</v>
      </c>
      <c r="C267">
        <v>110000</v>
      </c>
      <c r="D267">
        <v>211545</v>
      </c>
    </row>
    <row r="268" spans="1:4" x14ac:dyDescent="0.25">
      <c r="A268" t="s">
        <v>293</v>
      </c>
      <c r="B268" t="s">
        <v>294</v>
      </c>
      <c r="C268">
        <v>110000</v>
      </c>
      <c r="D268">
        <v>214200</v>
      </c>
    </row>
    <row r="269" spans="1:4" x14ac:dyDescent="0.25">
      <c r="A269" t="s">
        <v>295</v>
      </c>
      <c r="B269" t="s">
        <v>26</v>
      </c>
      <c r="C269">
        <v>110000</v>
      </c>
      <c r="D269">
        <v>210475</v>
      </c>
    </row>
    <row r="270" spans="1:4" x14ac:dyDescent="0.25">
      <c r="A270" t="s">
        <v>296</v>
      </c>
      <c r="B270" t="s">
        <v>297</v>
      </c>
      <c r="C270">
        <v>110000</v>
      </c>
      <c r="D270">
        <v>218200</v>
      </c>
    </row>
    <row r="271" spans="1:4" x14ac:dyDescent="0.25">
      <c r="A271" t="s">
        <v>298</v>
      </c>
      <c r="B271" t="s">
        <v>299</v>
      </c>
      <c r="C271">
        <v>110000</v>
      </c>
      <c r="D271">
        <v>211160</v>
      </c>
    </row>
    <row r="272" spans="1:4" x14ac:dyDescent="0.25">
      <c r="A272" t="s">
        <v>300</v>
      </c>
      <c r="B272" t="s">
        <v>301</v>
      </c>
      <c r="C272">
        <v>110000</v>
      </c>
      <c r="D272">
        <v>211190</v>
      </c>
    </row>
    <row r="273" spans="1:4" x14ac:dyDescent="0.25">
      <c r="A273" t="s">
        <v>302</v>
      </c>
      <c r="B273" t="s">
        <v>303</v>
      </c>
      <c r="C273">
        <v>110000</v>
      </c>
      <c r="D273">
        <v>211290</v>
      </c>
    </row>
    <row r="274" spans="1:4" x14ac:dyDescent="0.25">
      <c r="A274" t="s">
        <v>304</v>
      </c>
      <c r="B274" t="s">
        <v>305</v>
      </c>
      <c r="C274">
        <v>110000</v>
      </c>
      <c r="D274">
        <v>211285</v>
      </c>
    </row>
    <row r="275" spans="1:4" x14ac:dyDescent="0.25">
      <c r="A275" t="s">
        <v>306</v>
      </c>
      <c r="B275" t="s">
        <v>307</v>
      </c>
      <c r="C275">
        <v>110000</v>
      </c>
      <c r="D275">
        <v>211610</v>
      </c>
    </row>
    <row r="276" spans="1:4" x14ac:dyDescent="0.25">
      <c r="A276" t="s">
        <v>308</v>
      </c>
      <c r="B276" t="s">
        <v>309</v>
      </c>
      <c r="C276">
        <v>110000</v>
      </c>
      <c r="D276">
        <v>218400</v>
      </c>
    </row>
    <row r="277" spans="1:4" x14ac:dyDescent="0.25">
      <c r="A277" t="s">
        <v>310</v>
      </c>
      <c r="B277" t="s">
        <v>311</v>
      </c>
      <c r="C277">
        <v>110000</v>
      </c>
      <c r="D277">
        <v>211200</v>
      </c>
    </row>
    <row r="278" spans="1:4" x14ac:dyDescent="0.25">
      <c r="A278" t="s">
        <v>312</v>
      </c>
      <c r="B278" t="s">
        <v>313</v>
      </c>
      <c r="C278">
        <v>110000</v>
      </c>
      <c r="D278">
        <v>211535</v>
      </c>
    </row>
    <row r="279" spans="1:4" x14ac:dyDescent="0.25">
      <c r="A279" t="s">
        <v>314</v>
      </c>
      <c r="B279" t="s">
        <v>315</v>
      </c>
      <c r="C279">
        <v>110000</v>
      </c>
      <c r="D279">
        <v>210100</v>
      </c>
    </row>
    <row r="280" spans="1:4" x14ac:dyDescent="0.25">
      <c r="A280" t="s">
        <v>316</v>
      </c>
      <c r="B280" t="s">
        <v>317</v>
      </c>
      <c r="C280">
        <v>110000</v>
      </c>
      <c r="D280">
        <v>211533</v>
      </c>
    </row>
    <row r="281" spans="1:4" x14ac:dyDescent="0.25">
      <c r="A281" t="s">
        <v>318</v>
      </c>
      <c r="B281" t="s">
        <v>319</v>
      </c>
      <c r="C281">
        <v>110000</v>
      </c>
      <c r="D281">
        <v>211350</v>
      </c>
    </row>
    <row r="282" spans="1:4" x14ac:dyDescent="0.25">
      <c r="A282" t="s">
        <v>321</v>
      </c>
      <c r="B282" t="s">
        <v>322</v>
      </c>
      <c r="C282">
        <v>110000</v>
      </c>
      <c r="D282">
        <v>212000</v>
      </c>
    </row>
    <row r="283" spans="1:4" x14ac:dyDescent="0.25">
      <c r="A283" t="s">
        <v>323</v>
      </c>
      <c r="B283" t="s">
        <v>324</v>
      </c>
      <c r="C283">
        <v>110000</v>
      </c>
      <c r="D283">
        <v>214100</v>
      </c>
    </row>
    <row r="284" spans="1:4" x14ac:dyDescent="0.25">
      <c r="A284" t="s">
        <v>325</v>
      </c>
      <c r="B284" t="s">
        <v>326</v>
      </c>
      <c r="C284">
        <v>110000</v>
      </c>
      <c r="D284">
        <v>218500</v>
      </c>
    </row>
    <row r="285" spans="1:4" x14ac:dyDescent="0.25">
      <c r="A285" t="s">
        <v>327</v>
      </c>
      <c r="B285" t="s">
        <v>328</v>
      </c>
      <c r="C285">
        <v>110000</v>
      </c>
      <c r="D285">
        <v>213545</v>
      </c>
    </row>
    <row r="286" spans="1:4" x14ac:dyDescent="0.25">
      <c r="A286" t="s">
        <v>329</v>
      </c>
      <c r="B286" t="s">
        <v>330</v>
      </c>
      <c r="C286">
        <v>110000</v>
      </c>
      <c r="D286">
        <v>215000</v>
      </c>
    </row>
    <row r="287" spans="1:4" x14ac:dyDescent="0.25">
      <c r="A287" t="s">
        <v>331</v>
      </c>
      <c r="B287" t="s">
        <v>332</v>
      </c>
      <c r="C287">
        <v>110000</v>
      </c>
      <c r="D287">
        <v>213550</v>
      </c>
    </row>
    <row r="288" spans="1:4" x14ac:dyDescent="0.25">
      <c r="A288" t="s">
        <v>333</v>
      </c>
      <c r="B288" t="s">
        <v>334</v>
      </c>
      <c r="C288">
        <v>110000</v>
      </c>
      <c r="D288">
        <v>218050</v>
      </c>
    </row>
    <row r="289" spans="1:4" x14ac:dyDescent="0.25">
      <c r="A289" t="s">
        <v>336</v>
      </c>
      <c r="B289" t="s">
        <v>337</v>
      </c>
      <c r="C289">
        <v>110000</v>
      </c>
      <c r="D289">
        <v>218700</v>
      </c>
    </row>
    <row r="290" spans="1:4" x14ac:dyDescent="0.25">
      <c r="A290" t="s">
        <v>338</v>
      </c>
      <c r="B290" t="s">
        <v>339</v>
      </c>
      <c r="C290">
        <v>110000</v>
      </c>
      <c r="D290">
        <v>212000</v>
      </c>
    </row>
    <row r="291" spans="1:4" x14ac:dyDescent="0.25">
      <c r="A291" t="s">
        <v>341</v>
      </c>
      <c r="B291" t="s">
        <v>342</v>
      </c>
      <c r="C291">
        <v>110000</v>
      </c>
      <c r="D291">
        <v>216110</v>
      </c>
    </row>
    <row r="292" spans="1:4" x14ac:dyDescent="0.25">
      <c r="A292" t="s">
        <v>343</v>
      </c>
      <c r="B292" t="s">
        <v>344</v>
      </c>
      <c r="C292">
        <v>110000</v>
      </c>
      <c r="D292">
        <v>216120</v>
      </c>
    </row>
    <row r="293" spans="1:4" x14ac:dyDescent="0.25">
      <c r="A293" t="s">
        <v>345</v>
      </c>
      <c r="B293" t="s">
        <v>346</v>
      </c>
      <c r="C293">
        <v>110000</v>
      </c>
      <c r="D293">
        <v>218600</v>
      </c>
    </row>
    <row r="294" spans="1:4" x14ac:dyDescent="0.25">
      <c r="A294" t="s">
        <v>347</v>
      </c>
      <c r="B294" t="s">
        <v>348</v>
      </c>
      <c r="C294">
        <v>110000</v>
      </c>
      <c r="D294">
        <v>213555</v>
      </c>
    </row>
    <row r="295" spans="1:4" x14ac:dyDescent="0.25">
      <c r="A295" t="s">
        <v>350</v>
      </c>
      <c r="B295" t="s">
        <v>351</v>
      </c>
      <c r="C295">
        <v>110000</v>
      </c>
      <c r="D295">
        <v>211600</v>
      </c>
    </row>
    <row r="296" spans="1:4" x14ac:dyDescent="0.25">
      <c r="A296" t="s">
        <v>352</v>
      </c>
      <c r="B296" t="s">
        <v>353</v>
      </c>
      <c r="C296">
        <v>110000</v>
      </c>
      <c r="D296">
        <v>214606</v>
      </c>
    </row>
    <row r="297" spans="1:4" x14ac:dyDescent="0.25">
      <c r="A297" t="s">
        <v>354</v>
      </c>
      <c r="B297" t="s">
        <v>355</v>
      </c>
      <c r="C297">
        <v>110000</v>
      </c>
      <c r="D297">
        <v>211700</v>
      </c>
    </row>
    <row r="298" spans="1:4" x14ac:dyDescent="0.25">
      <c r="A298" t="s">
        <v>356</v>
      </c>
      <c r="B298" t="s">
        <v>357</v>
      </c>
      <c r="C298">
        <v>110000</v>
      </c>
      <c r="D298">
        <v>211285</v>
      </c>
    </row>
    <row r="299" spans="1:4" x14ac:dyDescent="0.25">
      <c r="A299" t="s">
        <v>358</v>
      </c>
      <c r="B299" t="s">
        <v>359</v>
      </c>
      <c r="C299">
        <v>110000</v>
      </c>
      <c r="D299">
        <v>218800</v>
      </c>
    </row>
    <row r="300" spans="1:4" x14ac:dyDescent="0.25">
      <c r="A300" t="s">
        <v>360</v>
      </c>
      <c r="B300" t="s">
        <v>361</v>
      </c>
      <c r="C300">
        <v>110000</v>
      </c>
      <c r="D300">
        <v>211530</v>
      </c>
    </row>
    <row r="301" spans="1:4" x14ac:dyDescent="0.25">
      <c r="A301" t="s">
        <v>362</v>
      </c>
      <c r="B301" t="s">
        <v>363</v>
      </c>
      <c r="C301">
        <v>110000</v>
      </c>
      <c r="D301">
        <v>211320</v>
      </c>
    </row>
    <row r="302" spans="1:4" x14ac:dyDescent="0.25">
      <c r="A302" t="s">
        <v>364</v>
      </c>
      <c r="B302" t="s">
        <v>365</v>
      </c>
      <c r="C302">
        <v>110000</v>
      </c>
      <c r="D302">
        <v>213000</v>
      </c>
    </row>
    <row r="303" spans="1:4" x14ac:dyDescent="0.25">
      <c r="A303" t="s">
        <v>366</v>
      </c>
      <c r="B303" t="s">
        <v>367</v>
      </c>
      <c r="C303">
        <v>110000</v>
      </c>
      <c r="D303">
        <v>211540</v>
      </c>
    </row>
    <row r="304" spans="1:4" x14ac:dyDescent="0.25">
      <c r="A304" t="s">
        <v>368</v>
      </c>
      <c r="B304" t="s">
        <v>369</v>
      </c>
      <c r="C304">
        <v>110000</v>
      </c>
      <c r="D304">
        <v>211275</v>
      </c>
    </row>
    <row r="305" spans="1:4" x14ac:dyDescent="0.25">
      <c r="A305" t="s">
        <v>370</v>
      </c>
      <c r="B305" t="s">
        <v>371</v>
      </c>
      <c r="C305">
        <v>110000</v>
      </c>
      <c r="D305">
        <v>217000</v>
      </c>
    </row>
    <row r="306" spans="1:4" x14ac:dyDescent="0.25">
      <c r="A306" t="s">
        <v>373</v>
      </c>
      <c r="B306" t="s">
        <v>374</v>
      </c>
      <c r="C306">
        <v>110000</v>
      </c>
      <c r="D306">
        <v>210000</v>
      </c>
    </row>
    <row r="307" spans="1:4" x14ac:dyDescent="0.25">
      <c r="A307" t="s">
        <v>375</v>
      </c>
      <c r="B307" t="s">
        <v>376</v>
      </c>
      <c r="C307">
        <v>110000</v>
      </c>
      <c r="D307">
        <v>310500</v>
      </c>
    </row>
    <row r="308" spans="1:4" x14ac:dyDescent="0.25">
      <c r="A308" t="s">
        <v>377</v>
      </c>
      <c r="B308" t="s">
        <v>378</v>
      </c>
      <c r="C308">
        <v>110000</v>
      </c>
      <c r="D308">
        <v>330000</v>
      </c>
    </row>
    <row r="309" spans="1:4" x14ac:dyDescent="0.25">
      <c r="A309" t="s">
        <v>379</v>
      </c>
      <c r="B309" t="s">
        <v>380</v>
      </c>
      <c r="C309">
        <v>110000</v>
      </c>
      <c r="D309">
        <v>311095</v>
      </c>
    </row>
    <row r="310" spans="1:4" x14ac:dyDescent="0.25">
      <c r="A310" t="s">
        <v>381</v>
      </c>
      <c r="B310" t="s">
        <v>382</v>
      </c>
      <c r="C310">
        <v>151000</v>
      </c>
      <c r="D310">
        <v>321000</v>
      </c>
    </row>
    <row r="311" spans="1:4" x14ac:dyDescent="0.25">
      <c r="A311" t="s">
        <v>383</v>
      </c>
      <c r="B311" t="s">
        <v>384</v>
      </c>
      <c r="C311">
        <v>151000</v>
      </c>
      <c r="D311">
        <v>321500</v>
      </c>
    </row>
    <row r="312" spans="1:4" x14ac:dyDescent="0.25">
      <c r="A312" t="s">
        <v>385</v>
      </c>
      <c r="B312" t="s">
        <v>386</v>
      </c>
      <c r="C312">
        <v>151000</v>
      </c>
      <c r="D312">
        <v>321250</v>
      </c>
    </row>
    <row r="313" spans="1:4" x14ac:dyDescent="0.25">
      <c r="A313" t="s">
        <v>387</v>
      </c>
      <c r="B313" t="s">
        <v>388</v>
      </c>
      <c r="C313">
        <v>151000</v>
      </c>
      <c r="D313">
        <v>322000</v>
      </c>
    </row>
    <row r="314" spans="1:4" x14ac:dyDescent="0.25">
      <c r="A314" t="s">
        <v>389</v>
      </c>
      <c r="B314" t="s">
        <v>390</v>
      </c>
      <c r="C314">
        <v>151000</v>
      </c>
      <c r="D314">
        <v>322500</v>
      </c>
    </row>
    <row r="315" spans="1:4" x14ac:dyDescent="0.25">
      <c r="A315" t="s">
        <v>391</v>
      </c>
      <c r="B315" t="s">
        <v>392</v>
      </c>
      <c r="C315">
        <v>110000</v>
      </c>
      <c r="D315">
        <v>312000</v>
      </c>
    </row>
    <row r="316" spans="1:4" x14ac:dyDescent="0.25">
      <c r="A316" t="s">
        <v>393</v>
      </c>
      <c r="B316" t="s">
        <v>394</v>
      </c>
      <c r="C316">
        <v>110000</v>
      </c>
      <c r="D316">
        <v>370000</v>
      </c>
    </row>
    <row r="317" spans="1:4" x14ac:dyDescent="0.25">
      <c r="A317" t="s">
        <v>395</v>
      </c>
      <c r="B317" t="s">
        <v>396</v>
      </c>
      <c r="C317">
        <v>110000</v>
      </c>
      <c r="D317">
        <v>340000</v>
      </c>
    </row>
    <row r="318" spans="1:4" x14ac:dyDescent="0.25">
      <c r="A318" t="s">
        <v>397</v>
      </c>
      <c r="B318" t="s">
        <v>398</v>
      </c>
      <c r="C318">
        <v>110000</v>
      </c>
      <c r="D318">
        <v>313000</v>
      </c>
    </row>
    <row r="319" spans="1:4" x14ac:dyDescent="0.25">
      <c r="A319" t="s">
        <v>399</v>
      </c>
      <c r="B319" t="s">
        <v>400</v>
      </c>
      <c r="C319">
        <v>110000</v>
      </c>
      <c r="D319">
        <v>340500</v>
      </c>
    </row>
    <row r="320" spans="1:4" x14ac:dyDescent="0.25">
      <c r="A320" t="s">
        <v>401</v>
      </c>
      <c r="B320" t="s">
        <v>402</v>
      </c>
      <c r="C320">
        <v>112550</v>
      </c>
      <c r="D320">
        <v>364500</v>
      </c>
    </row>
    <row r="321" spans="1:4" x14ac:dyDescent="0.25">
      <c r="A321" t="s">
        <v>403</v>
      </c>
      <c r="B321" t="s">
        <v>404</v>
      </c>
      <c r="C321">
        <v>152000</v>
      </c>
      <c r="D321">
        <v>325000</v>
      </c>
    </row>
    <row r="322" spans="1:4" x14ac:dyDescent="0.25">
      <c r="A322" t="s">
        <v>405</v>
      </c>
      <c r="B322" t="s">
        <v>406</v>
      </c>
      <c r="C322">
        <v>110000</v>
      </c>
      <c r="D322">
        <v>350000</v>
      </c>
    </row>
    <row r="323" spans="1:4" x14ac:dyDescent="0.25">
      <c r="A323" t="s">
        <v>407</v>
      </c>
      <c r="B323" t="s">
        <v>408</v>
      </c>
      <c r="C323">
        <v>110000</v>
      </c>
      <c r="D323">
        <v>314500</v>
      </c>
    </row>
    <row r="324" spans="1:4" x14ac:dyDescent="0.25">
      <c r="A324" t="s">
        <v>409</v>
      </c>
      <c r="B324" t="s">
        <v>340</v>
      </c>
      <c r="C324">
        <v>110000</v>
      </c>
      <c r="D324">
        <v>215800</v>
      </c>
    </row>
    <row r="325" spans="1:4" x14ac:dyDescent="0.25">
      <c r="A325" t="s">
        <v>410</v>
      </c>
      <c r="B325" t="s">
        <v>411</v>
      </c>
      <c r="C325">
        <v>110000</v>
      </c>
      <c r="D325">
        <v>363000</v>
      </c>
    </row>
    <row r="326" spans="1:4" x14ac:dyDescent="0.25">
      <c r="A326" t="s">
        <v>412</v>
      </c>
      <c r="B326" t="s">
        <v>413</v>
      </c>
      <c r="C326">
        <v>110000</v>
      </c>
      <c r="D326">
        <v>330500</v>
      </c>
    </row>
    <row r="327" spans="1:4" x14ac:dyDescent="0.25">
      <c r="A327" t="s">
        <v>414</v>
      </c>
      <c r="B327" t="s">
        <v>415</v>
      </c>
      <c r="C327">
        <v>110000</v>
      </c>
      <c r="D327">
        <v>361000</v>
      </c>
    </row>
    <row r="328" spans="1:4" x14ac:dyDescent="0.25">
      <c r="A328" t="s">
        <v>416</v>
      </c>
      <c r="B328" t="s">
        <v>417</v>
      </c>
      <c r="C328">
        <v>110000</v>
      </c>
      <c r="D328">
        <v>361450</v>
      </c>
    </row>
    <row r="329" spans="1:4" x14ac:dyDescent="0.25">
      <c r="A329" t="s">
        <v>418</v>
      </c>
      <c r="B329" t="s">
        <v>419</v>
      </c>
      <c r="C329">
        <v>110000</v>
      </c>
      <c r="D329">
        <v>361500</v>
      </c>
    </row>
    <row r="330" spans="1:4" x14ac:dyDescent="0.25">
      <c r="A330" t="s">
        <v>420</v>
      </c>
      <c r="B330" t="s">
        <v>421</v>
      </c>
      <c r="C330">
        <v>110000</v>
      </c>
      <c r="D330">
        <v>361530</v>
      </c>
    </row>
    <row r="331" spans="1:4" x14ac:dyDescent="0.25">
      <c r="A331" t="s">
        <v>422</v>
      </c>
      <c r="B331" t="s">
        <v>423</v>
      </c>
      <c r="C331">
        <v>110000</v>
      </c>
      <c r="D331">
        <v>361540</v>
      </c>
    </row>
    <row r="332" spans="1:4" x14ac:dyDescent="0.25">
      <c r="A332" t="s">
        <v>424</v>
      </c>
      <c r="B332" t="s">
        <v>425</v>
      </c>
      <c r="C332">
        <v>110000</v>
      </c>
      <c r="D332">
        <v>362500</v>
      </c>
    </row>
    <row r="333" spans="1:4" x14ac:dyDescent="0.25">
      <c r="A333" t="s">
        <v>426</v>
      </c>
      <c r="B333" t="s">
        <v>427</v>
      </c>
      <c r="C333">
        <v>110000</v>
      </c>
      <c r="D333">
        <v>364000</v>
      </c>
    </row>
    <row r="334" spans="1:4" x14ac:dyDescent="0.25">
      <c r="A334" t="s">
        <v>428</v>
      </c>
      <c r="B334" t="s">
        <v>429</v>
      </c>
      <c r="C334">
        <v>110000</v>
      </c>
      <c r="D334">
        <v>360500</v>
      </c>
    </row>
    <row r="335" spans="1:4" x14ac:dyDescent="0.25">
      <c r="A335" t="s">
        <v>430</v>
      </c>
      <c r="B335" t="s">
        <v>431</v>
      </c>
      <c r="C335">
        <v>110000</v>
      </c>
      <c r="D335">
        <v>363000</v>
      </c>
    </row>
    <row r="336" spans="1:4" x14ac:dyDescent="0.25">
      <c r="A336" t="s">
        <v>432</v>
      </c>
      <c r="B336" t="s">
        <v>433</v>
      </c>
      <c r="C336">
        <v>110000</v>
      </c>
      <c r="D336">
        <v>310553</v>
      </c>
    </row>
    <row r="337" spans="1:4" x14ac:dyDescent="0.25">
      <c r="A337" t="s">
        <v>434</v>
      </c>
      <c r="B337" t="s">
        <v>435</v>
      </c>
      <c r="C337">
        <v>110000</v>
      </c>
      <c r="D337">
        <v>320500</v>
      </c>
    </row>
    <row r="338" spans="1:4" x14ac:dyDescent="0.25">
      <c r="A338" t="s">
        <v>436</v>
      </c>
      <c r="B338" t="s">
        <v>437</v>
      </c>
      <c r="C338">
        <v>110000</v>
      </c>
      <c r="D338">
        <v>364400</v>
      </c>
    </row>
    <row r="339" spans="1:4" x14ac:dyDescent="0.25">
      <c r="A339" t="s">
        <v>438</v>
      </c>
      <c r="B339" t="s">
        <v>439</v>
      </c>
      <c r="C339">
        <v>110000</v>
      </c>
      <c r="D339">
        <v>370000</v>
      </c>
    </row>
    <row r="340" spans="1:4" x14ac:dyDescent="0.25">
      <c r="A340" t="s">
        <v>440</v>
      </c>
      <c r="B340" t="s">
        <v>441</v>
      </c>
      <c r="C340">
        <v>110000</v>
      </c>
      <c r="D340">
        <v>310554</v>
      </c>
    </row>
    <row r="341" spans="1:4" x14ac:dyDescent="0.25">
      <c r="A341" t="s">
        <v>442</v>
      </c>
      <c r="B341" t="s">
        <v>443</v>
      </c>
      <c r="C341">
        <v>110000</v>
      </c>
      <c r="D341">
        <v>380000</v>
      </c>
    </row>
    <row r="342" spans="1:4" x14ac:dyDescent="0.25">
      <c r="A342" t="s">
        <v>444</v>
      </c>
      <c r="B342" t="s">
        <v>445</v>
      </c>
      <c r="C342">
        <v>110000</v>
      </c>
      <c r="D342">
        <v>316250</v>
      </c>
    </row>
    <row r="343" spans="1:4" x14ac:dyDescent="0.25">
      <c r="A343" t="s">
        <v>446</v>
      </c>
      <c r="B343" t="s">
        <v>447</v>
      </c>
      <c r="C343">
        <v>110000</v>
      </c>
      <c r="D343">
        <v>211220</v>
      </c>
    </row>
    <row r="344" spans="1:4" x14ac:dyDescent="0.25">
      <c r="A344" t="s">
        <v>448</v>
      </c>
      <c r="B344" t="s">
        <v>449</v>
      </c>
      <c r="C344">
        <v>110000</v>
      </c>
      <c r="D344">
        <v>317000</v>
      </c>
    </row>
    <row r="345" spans="1:4" x14ac:dyDescent="0.25">
      <c r="A345" t="s">
        <v>450</v>
      </c>
      <c r="B345" t="s">
        <v>451</v>
      </c>
      <c r="C345">
        <v>110000</v>
      </c>
      <c r="D345">
        <v>211550</v>
      </c>
    </row>
    <row r="346" spans="1:4" x14ac:dyDescent="0.25">
      <c r="A346" t="s">
        <v>452</v>
      </c>
      <c r="B346" t="s">
        <v>453</v>
      </c>
      <c r="C346">
        <v>110000</v>
      </c>
      <c r="D346">
        <v>364500</v>
      </c>
    </row>
    <row r="347" spans="1:4" x14ac:dyDescent="0.25">
      <c r="A347" t="s">
        <v>454</v>
      </c>
      <c r="B347" t="s">
        <v>455</v>
      </c>
      <c r="C347">
        <v>110000</v>
      </c>
      <c r="D347">
        <v>310000</v>
      </c>
    </row>
    <row r="348" spans="1:4" x14ac:dyDescent="0.25">
      <c r="A348" t="s">
        <v>456</v>
      </c>
      <c r="B348" t="s">
        <v>457</v>
      </c>
      <c r="C348">
        <v>110000</v>
      </c>
      <c r="D348">
        <v>364550</v>
      </c>
    </row>
    <row r="349" spans="1:4" x14ac:dyDescent="0.25">
      <c r="A349" t="s">
        <v>458</v>
      </c>
      <c r="B349" t="s">
        <v>459</v>
      </c>
      <c r="C349">
        <v>110000</v>
      </c>
      <c r="D349">
        <v>364600</v>
      </c>
    </row>
    <row r="350" spans="1:4" x14ac:dyDescent="0.25">
      <c r="A350" t="s">
        <v>460</v>
      </c>
      <c r="B350" t="s">
        <v>461</v>
      </c>
      <c r="C350">
        <v>110000</v>
      </c>
      <c r="D350">
        <v>250200</v>
      </c>
    </row>
    <row r="351" spans="1:4" x14ac:dyDescent="0.25">
      <c r="A351" t="s">
        <v>462</v>
      </c>
      <c r="B351" t="s">
        <v>463</v>
      </c>
      <c r="C351">
        <v>113500</v>
      </c>
      <c r="D351">
        <v>250600</v>
      </c>
    </row>
    <row r="352" spans="1:4" x14ac:dyDescent="0.25">
      <c r="A352" t="s">
        <v>464</v>
      </c>
      <c r="B352" t="s">
        <v>465</v>
      </c>
      <c r="C352">
        <v>110000</v>
      </c>
      <c r="D352">
        <v>250300</v>
      </c>
    </row>
    <row r="353" spans="1:4" x14ac:dyDescent="0.25">
      <c r="A353" t="s">
        <v>466</v>
      </c>
      <c r="B353" t="s">
        <v>467</v>
      </c>
      <c r="C353">
        <v>110000</v>
      </c>
      <c r="D353">
        <v>251400</v>
      </c>
    </row>
    <row r="354" spans="1:4" x14ac:dyDescent="0.25">
      <c r="A354" t="s">
        <v>468</v>
      </c>
      <c r="B354" t="s">
        <v>469</v>
      </c>
      <c r="C354">
        <v>110000</v>
      </c>
      <c r="D354">
        <v>250100</v>
      </c>
    </row>
    <row r="355" spans="1:4" x14ac:dyDescent="0.25">
      <c r="A355" t="s">
        <v>470</v>
      </c>
      <c r="B355" t="s">
        <v>320</v>
      </c>
      <c r="C355">
        <v>110000</v>
      </c>
      <c r="D355">
        <v>250450</v>
      </c>
    </row>
    <row r="356" spans="1:4" x14ac:dyDescent="0.25">
      <c r="A356" t="s">
        <v>471</v>
      </c>
      <c r="B356" t="s">
        <v>472</v>
      </c>
      <c r="C356">
        <v>110000</v>
      </c>
      <c r="D356">
        <v>250400</v>
      </c>
    </row>
    <row r="357" spans="1:4" x14ac:dyDescent="0.25">
      <c r="A357" t="s">
        <v>473</v>
      </c>
      <c r="B357" t="s">
        <v>474</v>
      </c>
      <c r="C357">
        <v>110000</v>
      </c>
      <c r="D357">
        <v>252000</v>
      </c>
    </row>
    <row r="358" spans="1:4" x14ac:dyDescent="0.25">
      <c r="A358" t="s">
        <v>475</v>
      </c>
      <c r="B358" t="s">
        <v>476</v>
      </c>
      <c r="C358">
        <v>110000</v>
      </c>
      <c r="D358">
        <v>251200</v>
      </c>
    </row>
    <row r="359" spans="1:4" x14ac:dyDescent="0.25">
      <c r="A359" t="s">
        <v>477</v>
      </c>
      <c r="B359" t="s">
        <v>478</v>
      </c>
      <c r="C359">
        <v>110000</v>
      </c>
      <c r="D359">
        <v>250700</v>
      </c>
    </row>
    <row r="360" spans="1:4" x14ac:dyDescent="0.25">
      <c r="A360" t="s">
        <v>479</v>
      </c>
      <c r="B360" t="s">
        <v>480</v>
      </c>
      <c r="C360">
        <v>110000</v>
      </c>
      <c r="D360">
        <v>251300</v>
      </c>
    </row>
    <row r="361" spans="1:4" x14ac:dyDescent="0.25">
      <c r="A361" t="s">
        <v>481</v>
      </c>
      <c r="B361" t="s">
        <v>482</v>
      </c>
      <c r="C361">
        <v>110000</v>
      </c>
      <c r="D361">
        <v>250600</v>
      </c>
    </row>
    <row r="362" spans="1:4" x14ac:dyDescent="0.25">
      <c r="A362" t="s">
        <v>483</v>
      </c>
      <c r="B362" t="s">
        <v>484</v>
      </c>
      <c r="C362">
        <v>110000</v>
      </c>
      <c r="D362">
        <v>255100</v>
      </c>
    </row>
    <row r="363" spans="1:4" x14ac:dyDescent="0.25">
      <c r="A363" t="s">
        <v>485</v>
      </c>
      <c r="B363" t="s">
        <v>486</v>
      </c>
      <c r="C363">
        <v>110000</v>
      </c>
      <c r="D363">
        <v>255200</v>
      </c>
    </row>
    <row r="364" spans="1:4" x14ac:dyDescent="0.25">
      <c r="A364" t="s">
        <v>487</v>
      </c>
      <c r="B364" t="s">
        <v>488</v>
      </c>
      <c r="C364">
        <v>110000</v>
      </c>
      <c r="D364">
        <v>250250</v>
      </c>
    </row>
    <row r="365" spans="1:4" x14ac:dyDescent="0.25">
      <c r="A365" t="s">
        <v>489</v>
      </c>
      <c r="B365" t="s">
        <v>490</v>
      </c>
      <c r="C365">
        <v>110000</v>
      </c>
      <c r="D365">
        <v>420820</v>
      </c>
    </row>
    <row r="366" spans="1:4" x14ac:dyDescent="0.25">
      <c r="A366" t="s">
        <v>491</v>
      </c>
      <c r="B366" t="s">
        <v>492</v>
      </c>
      <c r="C366">
        <v>110000</v>
      </c>
      <c r="D366">
        <v>253000</v>
      </c>
    </row>
    <row r="367" spans="1:4" x14ac:dyDescent="0.25">
      <c r="A367" t="s">
        <v>493</v>
      </c>
      <c r="B367" t="s">
        <v>494</v>
      </c>
      <c r="C367">
        <v>110000</v>
      </c>
      <c r="D367">
        <v>251100</v>
      </c>
    </row>
    <row r="368" spans="1:4" x14ac:dyDescent="0.25">
      <c r="A368" t="s">
        <v>495</v>
      </c>
      <c r="B368" t="s">
        <v>496</v>
      </c>
      <c r="C368">
        <v>110000</v>
      </c>
      <c r="D368">
        <v>256000</v>
      </c>
    </row>
    <row r="369" spans="1:4" x14ac:dyDescent="0.25">
      <c r="A369" t="s">
        <v>497</v>
      </c>
      <c r="B369" t="s">
        <v>498</v>
      </c>
      <c r="C369">
        <v>110000</v>
      </c>
      <c r="D369">
        <v>270300</v>
      </c>
    </row>
    <row r="370" spans="1:4" x14ac:dyDescent="0.25">
      <c r="A370" t="s">
        <v>499</v>
      </c>
      <c r="B370" t="s">
        <v>128</v>
      </c>
      <c r="C370">
        <v>110000</v>
      </c>
      <c r="D370">
        <v>211201</v>
      </c>
    </row>
    <row r="371" spans="1:4" x14ac:dyDescent="0.25">
      <c r="A371" t="s">
        <v>500</v>
      </c>
      <c r="B371" t="s">
        <v>501</v>
      </c>
      <c r="C371">
        <v>110000</v>
      </c>
      <c r="D371">
        <v>270500</v>
      </c>
    </row>
    <row r="372" spans="1:4" x14ac:dyDescent="0.25">
      <c r="A372" t="s">
        <v>502</v>
      </c>
      <c r="B372" t="s">
        <v>503</v>
      </c>
      <c r="C372">
        <v>110000</v>
      </c>
      <c r="D372">
        <v>270100</v>
      </c>
    </row>
    <row r="373" spans="1:4" x14ac:dyDescent="0.25">
      <c r="A373" t="s">
        <v>504</v>
      </c>
      <c r="B373" t="s">
        <v>505</v>
      </c>
      <c r="C373">
        <v>110000</v>
      </c>
      <c r="D373">
        <v>270700</v>
      </c>
    </row>
    <row r="374" spans="1:4" x14ac:dyDescent="0.25">
      <c r="A374" t="s">
        <v>506</v>
      </c>
      <c r="B374" t="s">
        <v>507</v>
      </c>
      <c r="C374">
        <v>110000</v>
      </c>
      <c r="D374">
        <v>233000</v>
      </c>
    </row>
    <row r="375" spans="1:4" x14ac:dyDescent="0.25">
      <c r="A375" t="s">
        <v>508</v>
      </c>
      <c r="B375" t="s">
        <v>509</v>
      </c>
      <c r="C375">
        <v>110000</v>
      </c>
      <c r="D375">
        <v>271400</v>
      </c>
    </row>
    <row r="376" spans="1:4" x14ac:dyDescent="0.25">
      <c r="A376" t="s">
        <v>510</v>
      </c>
      <c r="B376" t="s">
        <v>511</v>
      </c>
      <c r="C376">
        <v>110000</v>
      </c>
      <c r="D376">
        <v>275500</v>
      </c>
    </row>
    <row r="377" spans="1:4" x14ac:dyDescent="0.25">
      <c r="A377" t="s">
        <v>512</v>
      </c>
      <c r="B377" t="s">
        <v>513</v>
      </c>
      <c r="C377">
        <v>110000</v>
      </c>
      <c r="D377">
        <v>275100</v>
      </c>
    </row>
    <row r="378" spans="1:4" x14ac:dyDescent="0.25">
      <c r="A378" t="s">
        <v>514</v>
      </c>
      <c r="B378" t="s">
        <v>515</v>
      </c>
      <c r="C378">
        <v>110000</v>
      </c>
      <c r="D378">
        <v>270800</v>
      </c>
    </row>
    <row r="379" spans="1:4" x14ac:dyDescent="0.25">
      <c r="A379" t="s">
        <v>516</v>
      </c>
      <c r="B379" t="s">
        <v>517</v>
      </c>
      <c r="C379">
        <v>110000</v>
      </c>
      <c r="D379">
        <v>271200</v>
      </c>
    </row>
    <row r="380" spans="1:4" x14ac:dyDescent="0.25">
      <c r="A380" t="s">
        <v>518</v>
      </c>
      <c r="B380" t="s">
        <v>519</v>
      </c>
      <c r="C380">
        <v>110000</v>
      </c>
      <c r="D380">
        <v>271600</v>
      </c>
    </row>
    <row r="381" spans="1:4" x14ac:dyDescent="0.25">
      <c r="A381" t="s">
        <v>520</v>
      </c>
      <c r="B381" t="s">
        <v>121</v>
      </c>
      <c r="C381">
        <v>110000</v>
      </c>
      <c r="D381">
        <v>211185</v>
      </c>
    </row>
    <row r="382" spans="1:4" x14ac:dyDescent="0.25">
      <c r="A382" t="s">
        <v>521</v>
      </c>
      <c r="B382" t="s">
        <v>522</v>
      </c>
      <c r="C382">
        <v>110000</v>
      </c>
      <c r="D382">
        <v>275600</v>
      </c>
    </row>
    <row r="383" spans="1:4" x14ac:dyDescent="0.25">
      <c r="A383" t="s">
        <v>523</v>
      </c>
      <c r="B383" t="s">
        <v>524</v>
      </c>
      <c r="C383">
        <v>110000</v>
      </c>
      <c r="D383">
        <v>218480</v>
      </c>
    </row>
    <row r="384" spans="1:4" x14ac:dyDescent="0.25">
      <c r="A384" t="s">
        <v>525</v>
      </c>
      <c r="B384" t="s">
        <v>526</v>
      </c>
      <c r="C384">
        <v>150000</v>
      </c>
      <c r="D384">
        <v>182030</v>
      </c>
    </row>
    <row r="385" spans="1:4" x14ac:dyDescent="0.25">
      <c r="A385" t="s">
        <v>527</v>
      </c>
      <c r="B385" t="s">
        <v>528</v>
      </c>
      <c r="C385">
        <v>150000</v>
      </c>
      <c r="D385">
        <v>184010</v>
      </c>
    </row>
    <row r="386" spans="1:4" x14ac:dyDescent="0.25">
      <c r="A386" t="s">
        <v>529</v>
      </c>
      <c r="B386" t="s">
        <v>530</v>
      </c>
      <c r="C386">
        <v>150000</v>
      </c>
      <c r="D386">
        <v>182020</v>
      </c>
    </row>
    <row r="387" spans="1:4" x14ac:dyDescent="0.25">
      <c r="A387" t="s">
        <v>531</v>
      </c>
      <c r="B387" t="s">
        <v>532</v>
      </c>
      <c r="C387">
        <v>150000</v>
      </c>
      <c r="D387">
        <v>180000</v>
      </c>
    </row>
    <row r="388" spans="1:4" x14ac:dyDescent="0.25">
      <c r="A388" t="s">
        <v>533</v>
      </c>
      <c r="B388" t="s">
        <v>534</v>
      </c>
      <c r="C388">
        <v>150000</v>
      </c>
      <c r="D388">
        <v>184020</v>
      </c>
    </row>
    <row r="389" spans="1:4" x14ac:dyDescent="0.25">
      <c r="A389" t="s">
        <v>535</v>
      </c>
      <c r="B389" t="s">
        <v>536</v>
      </c>
      <c r="C389">
        <v>150000</v>
      </c>
      <c r="D389">
        <v>180100</v>
      </c>
    </row>
    <row r="390" spans="1:4" x14ac:dyDescent="0.25">
      <c r="A390" t="s">
        <v>537</v>
      </c>
      <c r="B390" t="s">
        <v>538</v>
      </c>
      <c r="C390">
        <v>150000</v>
      </c>
      <c r="D390">
        <v>180925</v>
      </c>
    </row>
    <row r="391" spans="1:4" x14ac:dyDescent="0.25">
      <c r="A391" t="s">
        <v>539</v>
      </c>
      <c r="B391" t="s">
        <v>540</v>
      </c>
      <c r="C391">
        <v>150000</v>
      </c>
      <c r="D391">
        <v>180300</v>
      </c>
    </row>
    <row r="392" spans="1:4" x14ac:dyDescent="0.25">
      <c r="A392" t="s">
        <v>541</v>
      </c>
      <c r="B392" t="s">
        <v>542</v>
      </c>
      <c r="C392">
        <v>150000</v>
      </c>
      <c r="D392">
        <v>182010</v>
      </c>
    </row>
    <row r="393" spans="1:4" x14ac:dyDescent="0.25">
      <c r="A393" t="s">
        <v>543</v>
      </c>
      <c r="B393" t="s">
        <v>544</v>
      </c>
      <c r="C393">
        <v>150000</v>
      </c>
      <c r="D393">
        <v>182040</v>
      </c>
    </row>
    <row r="394" spans="1:4" x14ac:dyDescent="0.25">
      <c r="A394" t="s">
        <v>545</v>
      </c>
      <c r="B394" t="s">
        <v>546</v>
      </c>
      <c r="C394">
        <v>150000</v>
      </c>
      <c r="D394">
        <v>184030</v>
      </c>
    </row>
    <row r="395" spans="1:4" x14ac:dyDescent="0.25">
      <c r="A395" t="s">
        <v>547</v>
      </c>
      <c r="B395" t="s">
        <v>548</v>
      </c>
      <c r="C395">
        <v>150000</v>
      </c>
      <c r="D395">
        <v>180800</v>
      </c>
    </row>
    <row r="396" spans="1:4" x14ac:dyDescent="0.25">
      <c r="A396" t="s">
        <v>549</v>
      </c>
      <c r="B396" t="s">
        <v>550</v>
      </c>
      <c r="C396">
        <v>150000</v>
      </c>
      <c r="D396">
        <v>180600</v>
      </c>
    </row>
    <row r="397" spans="1:4" x14ac:dyDescent="0.25">
      <c r="A397" t="s">
        <v>551</v>
      </c>
      <c r="B397" t="s">
        <v>552</v>
      </c>
      <c r="C397">
        <v>150000</v>
      </c>
      <c r="D397">
        <v>181000</v>
      </c>
    </row>
    <row r="398" spans="1:4" x14ac:dyDescent="0.25">
      <c r="A398" t="s">
        <v>553</v>
      </c>
      <c r="B398" t="s">
        <v>554</v>
      </c>
      <c r="C398">
        <v>150000</v>
      </c>
      <c r="D398">
        <v>184040</v>
      </c>
    </row>
    <row r="399" spans="1:4" x14ac:dyDescent="0.25">
      <c r="A399" t="s">
        <v>555</v>
      </c>
      <c r="B399" t="s">
        <v>556</v>
      </c>
      <c r="C399">
        <v>150000</v>
      </c>
      <c r="D399">
        <v>180915</v>
      </c>
    </row>
    <row r="400" spans="1:4" x14ac:dyDescent="0.25">
      <c r="A400" t="s">
        <v>557</v>
      </c>
      <c r="B400" t="s">
        <v>558</v>
      </c>
      <c r="C400">
        <v>150000</v>
      </c>
      <c r="D400">
        <v>184050</v>
      </c>
    </row>
    <row r="401" spans="1:4" x14ac:dyDescent="0.25">
      <c r="A401" t="s">
        <v>559</v>
      </c>
      <c r="B401" t="s">
        <v>560</v>
      </c>
      <c r="C401">
        <v>150000</v>
      </c>
      <c r="D401">
        <v>180900</v>
      </c>
    </row>
    <row r="402" spans="1:4" x14ac:dyDescent="0.25">
      <c r="A402" t="s">
        <v>561</v>
      </c>
      <c r="B402" t="s">
        <v>562</v>
      </c>
      <c r="C402">
        <v>150000</v>
      </c>
      <c r="D402">
        <v>184060</v>
      </c>
    </row>
    <row r="403" spans="1:4" x14ac:dyDescent="0.25">
      <c r="A403" t="s">
        <v>563</v>
      </c>
      <c r="B403" t="s">
        <v>564</v>
      </c>
      <c r="C403">
        <v>110000</v>
      </c>
      <c r="D403">
        <v>222000</v>
      </c>
    </row>
    <row r="404" spans="1:4" x14ac:dyDescent="0.25">
      <c r="A404" t="s">
        <v>565</v>
      </c>
      <c r="B404" t="s">
        <v>566</v>
      </c>
      <c r="C404">
        <v>110000</v>
      </c>
      <c r="D404">
        <v>223000</v>
      </c>
    </row>
    <row r="405" spans="1:4" x14ac:dyDescent="0.25">
      <c r="A405" t="s">
        <v>567</v>
      </c>
      <c r="B405" t="s">
        <v>568</v>
      </c>
      <c r="C405">
        <v>110000</v>
      </c>
      <c r="D405">
        <v>221000</v>
      </c>
    </row>
    <row r="406" spans="1:4" x14ac:dyDescent="0.25">
      <c r="A406" t="s">
        <v>569</v>
      </c>
      <c r="B406" t="s">
        <v>570</v>
      </c>
      <c r="C406">
        <v>110000</v>
      </c>
      <c r="D406">
        <v>224000</v>
      </c>
    </row>
    <row r="407" spans="1:4" x14ac:dyDescent="0.25">
      <c r="A407" t="s">
        <v>571</v>
      </c>
      <c r="B407" t="s">
        <v>572</v>
      </c>
      <c r="C407">
        <v>110000</v>
      </c>
      <c r="D407">
        <v>225000</v>
      </c>
    </row>
    <row r="408" spans="1:4" x14ac:dyDescent="0.25">
      <c r="A408" t="s">
        <v>574</v>
      </c>
      <c r="B408" t="s">
        <v>137</v>
      </c>
      <c r="C408">
        <v>110000</v>
      </c>
      <c r="D408">
        <v>216500</v>
      </c>
    </row>
    <row r="409" spans="1:4" x14ac:dyDescent="0.25">
      <c r="A409" t="s">
        <v>575</v>
      </c>
      <c r="B409" t="s">
        <v>576</v>
      </c>
      <c r="C409">
        <v>110000</v>
      </c>
      <c r="D409">
        <v>520000</v>
      </c>
    </row>
    <row r="410" spans="1:4" x14ac:dyDescent="0.25">
      <c r="A410" t="s">
        <v>577</v>
      </c>
      <c r="B410" t="s">
        <v>578</v>
      </c>
      <c r="C410">
        <v>110000</v>
      </c>
      <c r="D410">
        <v>530000</v>
      </c>
    </row>
    <row r="411" spans="1:4" x14ac:dyDescent="0.25">
      <c r="A411" t="s">
        <v>579</v>
      </c>
      <c r="B411" t="s">
        <v>580</v>
      </c>
      <c r="C411">
        <v>110000</v>
      </c>
      <c r="D411">
        <v>529000</v>
      </c>
    </row>
    <row r="412" spans="1:4" x14ac:dyDescent="0.25">
      <c r="A412" t="s">
        <v>581</v>
      </c>
      <c r="B412" t="s">
        <v>582</v>
      </c>
      <c r="C412">
        <v>110000</v>
      </c>
      <c r="D412">
        <v>510000</v>
      </c>
    </row>
    <row r="413" spans="1:4" x14ac:dyDescent="0.25">
      <c r="A413" t="s">
        <v>583</v>
      </c>
      <c r="B413" t="s">
        <v>584</v>
      </c>
      <c r="C413">
        <v>110000</v>
      </c>
      <c r="D413">
        <v>242000</v>
      </c>
    </row>
    <row r="414" spans="1:4" x14ac:dyDescent="0.25">
      <c r="A414" t="s">
        <v>585</v>
      </c>
      <c r="B414" t="s">
        <v>586</v>
      </c>
      <c r="C414">
        <v>110000</v>
      </c>
      <c r="D414">
        <v>282000</v>
      </c>
    </row>
    <row r="415" spans="1:4" x14ac:dyDescent="0.25">
      <c r="A415" t="s">
        <v>587</v>
      </c>
      <c r="B415" t="s">
        <v>588</v>
      </c>
      <c r="C415">
        <v>110000</v>
      </c>
      <c r="D415">
        <v>243000</v>
      </c>
    </row>
    <row r="416" spans="1:4" x14ac:dyDescent="0.25">
      <c r="A416" t="s">
        <v>589</v>
      </c>
      <c r="B416" t="s">
        <v>590</v>
      </c>
      <c r="C416">
        <v>110000</v>
      </c>
      <c r="D416">
        <v>241000</v>
      </c>
    </row>
    <row r="417" spans="1:4" x14ac:dyDescent="0.25">
      <c r="A417" t="s">
        <v>591</v>
      </c>
      <c r="B417" t="s">
        <v>592</v>
      </c>
      <c r="C417">
        <v>110000</v>
      </c>
      <c r="D417">
        <v>246000</v>
      </c>
    </row>
    <row r="418" spans="1:4" x14ac:dyDescent="0.25">
      <c r="A418" t="s">
        <v>593</v>
      </c>
      <c r="B418" t="s">
        <v>594</v>
      </c>
      <c r="C418">
        <v>110000</v>
      </c>
      <c r="D418">
        <v>244000</v>
      </c>
    </row>
    <row r="419" spans="1:4" x14ac:dyDescent="0.25">
      <c r="A419" t="s">
        <v>595</v>
      </c>
      <c r="B419" t="s">
        <v>596</v>
      </c>
      <c r="C419">
        <v>110000</v>
      </c>
      <c r="D419">
        <v>218470</v>
      </c>
    </row>
    <row r="420" spans="1:4" x14ac:dyDescent="0.25">
      <c r="A420" t="s">
        <v>597</v>
      </c>
      <c r="B420" t="s">
        <v>598</v>
      </c>
      <c r="C420">
        <v>110000</v>
      </c>
      <c r="D420">
        <v>247000</v>
      </c>
    </row>
    <row r="421" spans="1:4" x14ac:dyDescent="0.25">
      <c r="A421" t="s">
        <v>599</v>
      </c>
      <c r="B421" t="s">
        <v>600</v>
      </c>
      <c r="C421">
        <v>110000</v>
      </c>
      <c r="D421">
        <v>245000</v>
      </c>
    </row>
    <row r="422" spans="1:4" x14ac:dyDescent="0.25">
      <c r="A422" t="s">
        <v>601</v>
      </c>
      <c r="B422" t="s">
        <v>602</v>
      </c>
      <c r="C422">
        <v>110000</v>
      </c>
      <c r="D422">
        <v>248010</v>
      </c>
    </row>
    <row r="423" spans="1:4" x14ac:dyDescent="0.25">
      <c r="A423" t="s">
        <v>603</v>
      </c>
      <c r="B423" t="s">
        <v>9</v>
      </c>
      <c r="C423">
        <v>110000</v>
      </c>
      <c r="D423">
        <v>560500</v>
      </c>
    </row>
    <row r="424" spans="1:4" x14ac:dyDescent="0.25">
      <c r="A424" t="s">
        <v>604</v>
      </c>
      <c r="B424" t="s">
        <v>605</v>
      </c>
      <c r="C424">
        <v>110000</v>
      </c>
      <c r="D424">
        <v>560600</v>
      </c>
    </row>
    <row r="425" spans="1:4" x14ac:dyDescent="0.25">
      <c r="A425" t="s">
        <v>606</v>
      </c>
      <c r="B425" t="s">
        <v>607</v>
      </c>
      <c r="C425">
        <v>110000</v>
      </c>
      <c r="D425">
        <v>560100</v>
      </c>
    </row>
    <row r="426" spans="1:4" x14ac:dyDescent="0.25">
      <c r="A426" t="s">
        <v>608</v>
      </c>
      <c r="B426" t="s">
        <v>335</v>
      </c>
      <c r="C426">
        <v>110000</v>
      </c>
      <c r="D426">
        <v>560700</v>
      </c>
    </row>
    <row r="427" spans="1:4" x14ac:dyDescent="0.25">
      <c r="A427" t="s">
        <v>609</v>
      </c>
      <c r="B427" t="s">
        <v>610</v>
      </c>
      <c r="C427">
        <v>110000</v>
      </c>
      <c r="D427">
        <v>560300</v>
      </c>
    </row>
    <row r="428" spans="1:4" x14ac:dyDescent="0.25">
      <c r="A428" t="s">
        <v>611</v>
      </c>
      <c r="B428" t="s">
        <v>612</v>
      </c>
      <c r="C428">
        <v>110000</v>
      </c>
      <c r="D428">
        <v>560400</v>
      </c>
    </row>
    <row r="429" spans="1:4" x14ac:dyDescent="0.25">
      <c r="A429" t="s">
        <v>613</v>
      </c>
      <c r="B429" t="s">
        <v>614</v>
      </c>
      <c r="C429">
        <v>110000</v>
      </c>
      <c r="D429">
        <v>560200</v>
      </c>
    </row>
    <row r="430" spans="1:4" x14ac:dyDescent="0.25">
      <c r="A430" t="s">
        <v>615</v>
      </c>
      <c r="B430" t="s">
        <v>349</v>
      </c>
      <c r="C430">
        <v>110000</v>
      </c>
      <c r="D430">
        <v>560800</v>
      </c>
    </row>
    <row r="431" spans="1:4" x14ac:dyDescent="0.25">
      <c r="A431" t="s">
        <v>616</v>
      </c>
      <c r="B431" t="s">
        <v>617</v>
      </c>
      <c r="C431">
        <v>110000</v>
      </c>
      <c r="D431">
        <v>560000</v>
      </c>
    </row>
    <row r="432" spans="1:4" x14ac:dyDescent="0.25">
      <c r="A432" t="s">
        <v>618</v>
      </c>
      <c r="B432" t="s">
        <v>619</v>
      </c>
      <c r="C432">
        <v>110000</v>
      </c>
      <c r="D432">
        <v>218455</v>
      </c>
    </row>
    <row r="433" spans="1:4" x14ac:dyDescent="0.25">
      <c r="A433" t="s">
        <v>620</v>
      </c>
      <c r="B433" t="s">
        <v>621</v>
      </c>
      <c r="C433">
        <v>110000</v>
      </c>
      <c r="D433">
        <v>286000</v>
      </c>
    </row>
    <row r="434" spans="1:4" x14ac:dyDescent="0.25">
      <c r="A434" t="s">
        <v>622</v>
      </c>
      <c r="B434" t="s">
        <v>623</v>
      </c>
      <c r="C434">
        <v>110000</v>
      </c>
      <c r="D434">
        <v>218460</v>
      </c>
    </row>
    <row r="435" spans="1:4" x14ac:dyDescent="0.25">
      <c r="A435" t="s">
        <v>624</v>
      </c>
      <c r="B435" t="s">
        <v>625</v>
      </c>
      <c r="C435">
        <v>110000</v>
      </c>
      <c r="D435">
        <v>286010</v>
      </c>
    </row>
    <row r="436" spans="1:4" x14ac:dyDescent="0.25">
      <c r="A436" t="s">
        <v>626</v>
      </c>
      <c r="B436" t="s">
        <v>573</v>
      </c>
      <c r="C436">
        <v>110000</v>
      </c>
      <c r="D436">
        <v>235000</v>
      </c>
    </row>
    <row r="437" spans="1:4" x14ac:dyDescent="0.25">
      <c r="A437" t="s">
        <v>627</v>
      </c>
      <c r="B437" t="s">
        <v>628</v>
      </c>
      <c r="C437">
        <v>110000</v>
      </c>
      <c r="D437">
        <v>286020</v>
      </c>
    </row>
    <row r="438" spans="1:4" x14ac:dyDescent="0.25">
      <c r="A438" t="s">
        <v>629</v>
      </c>
      <c r="B438" t="s">
        <v>630</v>
      </c>
      <c r="C438">
        <v>110000</v>
      </c>
    </row>
    <row r="439" spans="1:4" x14ac:dyDescent="0.25">
      <c r="A439" t="s">
        <v>631</v>
      </c>
      <c r="B439" t="s">
        <v>632</v>
      </c>
      <c r="C439">
        <v>110000</v>
      </c>
      <c r="D439">
        <v>281000</v>
      </c>
    </row>
    <row r="440" spans="1:4" x14ac:dyDescent="0.25">
      <c r="A440" t="s">
        <v>633</v>
      </c>
      <c r="B440" t="s">
        <v>634</v>
      </c>
      <c r="C440">
        <v>110000</v>
      </c>
      <c r="D440">
        <v>284000</v>
      </c>
    </row>
    <row r="441" spans="1:4" x14ac:dyDescent="0.25">
      <c r="A441" t="s">
        <v>635</v>
      </c>
      <c r="B441" t="s">
        <v>636</v>
      </c>
      <c r="C441">
        <v>110000</v>
      </c>
      <c r="D441">
        <v>285650</v>
      </c>
    </row>
    <row r="442" spans="1:4" x14ac:dyDescent="0.25">
      <c r="A442" t="s">
        <v>637</v>
      </c>
      <c r="B442" t="s">
        <v>638</v>
      </c>
      <c r="C442">
        <v>113550</v>
      </c>
      <c r="D442">
        <v>250600</v>
      </c>
    </row>
    <row r="443" spans="1:4" x14ac:dyDescent="0.25">
      <c r="A443" t="s">
        <v>639</v>
      </c>
      <c r="B443" t="s">
        <v>640</v>
      </c>
      <c r="C443">
        <v>110000</v>
      </c>
      <c r="D443">
        <v>262000</v>
      </c>
    </row>
    <row r="444" spans="1:4" x14ac:dyDescent="0.25">
      <c r="A444" t="s">
        <v>641</v>
      </c>
      <c r="B444" t="s">
        <v>642</v>
      </c>
      <c r="C444">
        <v>110000</v>
      </c>
      <c r="D444">
        <v>261000</v>
      </c>
    </row>
    <row r="445" spans="1:4" x14ac:dyDescent="0.25">
      <c r="A445" t="s">
        <v>643</v>
      </c>
      <c r="B445" t="s">
        <v>644</v>
      </c>
      <c r="C445">
        <v>110000</v>
      </c>
      <c r="D445">
        <v>265000</v>
      </c>
    </row>
    <row r="446" spans="1:4" x14ac:dyDescent="0.25">
      <c r="A446" t="s">
        <v>645</v>
      </c>
      <c r="B446" t="s">
        <v>646</v>
      </c>
      <c r="C446">
        <v>110000</v>
      </c>
      <c r="D446">
        <v>271000</v>
      </c>
    </row>
    <row r="447" spans="1:4" x14ac:dyDescent="0.25">
      <c r="A447" t="s">
        <v>647</v>
      </c>
      <c r="B447" t="s">
        <v>648</v>
      </c>
      <c r="C447">
        <v>110000</v>
      </c>
      <c r="D447">
        <v>271100</v>
      </c>
    </row>
    <row r="448" spans="1:4" x14ac:dyDescent="0.25">
      <c r="A448" t="s">
        <v>649</v>
      </c>
      <c r="B448" t="s">
        <v>650</v>
      </c>
      <c r="C448">
        <v>110000</v>
      </c>
      <c r="D448">
        <v>263000</v>
      </c>
    </row>
    <row r="449" spans="1:4" x14ac:dyDescent="0.25">
      <c r="A449" t="s">
        <v>651</v>
      </c>
      <c r="B449" t="s">
        <v>652</v>
      </c>
      <c r="C449">
        <v>110000</v>
      </c>
      <c r="D449">
        <v>264000</v>
      </c>
    </row>
    <row r="450" spans="1:4" x14ac:dyDescent="0.25">
      <c r="A450" t="s">
        <v>653</v>
      </c>
      <c r="B450" t="s">
        <v>654</v>
      </c>
      <c r="C450">
        <v>110000</v>
      </c>
      <c r="D450">
        <v>266000</v>
      </c>
    </row>
    <row r="451" spans="1:4" x14ac:dyDescent="0.25">
      <c r="A451" t="s">
        <v>655</v>
      </c>
      <c r="B451" t="s">
        <v>656</v>
      </c>
      <c r="C451">
        <v>110000</v>
      </c>
      <c r="D451">
        <v>400100</v>
      </c>
    </row>
    <row r="452" spans="1:4" x14ac:dyDescent="0.25">
      <c r="A452" t="s">
        <v>657</v>
      </c>
      <c r="B452" t="s">
        <v>658</v>
      </c>
      <c r="C452">
        <v>110000</v>
      </c>
      <c r="D452">
        <v>110000</v>
      </c>
    </row>
    <row r="453" spans="1:4" x14ac:dyDescent="0.25">
      <c r="A453" t="s">
        <v>659</v>
      </c>
      <c r="B453" t="s">
        <v>660</v>
      </c>
      <c r="C453">
        <v>110000</v>
      </c>
      <c r="D453">
        <v>145550</v>
      </c>
    </row>
    <row r="454" spans="1:4" x14ac:dyDescent="0.25">
      <c r="A454" t="s">
        <v>661</v>
      </c>
      <c r="B454" t="s">
        <v>662</v>
      </c>
      <c r="C454">
        <v>110000</v>
      </c>
      <c r="D454">
        <v>160000</v>
      </c>
    </row>
    <row r="455" spans="1:4" x14ac:dyDescent="0.25">
      <c r="A455" t="s">
        <v>663</v>
      </c>
      <c r="B455" t="s">
        <v>664</v>
      </c>
      <c r="C455">
        <v>110000</v>
      </c>
      <c r="D455">
        <v>119000</v>
      </c>
    </row>
    <row r="456" spans="1:4" x14ac:dyDescent="0.25">
      <c r="A456" t="s">
        <v>665</v>
      </c>
      <c r="B456" t="s">
        <v>666</v>
      </c>
      <c r="C456">
        <v>110000</v>
      </c>
      <c r="D456">
        <v>125000</v>
      </c>
    </row>
    <row r="457" spans="1:4" x14ac:dyDescent="0.25">
      <c r="A457" t="s">
        <v>667</v>
      </c>
      <c r="B457" t="s">
        <v>668</v>
      </c>
      <c r="C457">
        <v>110000</v>
      </c>
      <c r="D457">
        <v>118750</v>
      </c>
    </row>
    <row r="458" spans="1:4" x14ac:dyDescent="0.25">
      <c r="A458" t="s">
        <v>669</v>
      </c>
      <c r="B458" t="s">
        <v>670</v>
      </c>
      <c r="C458">
        <v>110000</v>
      </c>
      <c r="D458">
        <v>118760</v>
      </c>
    </row>
    <row r="459" spans="1:4" x14ac:dyDescent="0.25">
      <c r="A459" t="s">
        <v>671</v>
      </c>
      <c r="B459" t="s">
        <v>672</v>
      </c>
      <c r="C459">
        <v>110000</v>
      </c>
      <c r="D459">
        <v>120000</v>
      </c>
    </row>
    <row r="460" spans="1:4" x14ac:dyDescent="0.25">
      <c r="A460" t="s">
        <v>673</v>
      </c>
      <c r="B460" t="s">
        <v>674</v>
      </c>
      <c r="C460">
        <v>110000</v>
      </c>
      <c r="D460">
        <v>123000</v>
      </c>
    </row>
    <row r="461" spans="1:4" x14ac:dyDescent="0.25">
      <c r="A461" t="s">
        <v>675</v>
      </c>
      <c r="B461" t="s">
        <v>676</v>
      </c>
      <c r="C461">
        <v>110000</v>
      </c>
      <c r="D461">
        <v>124000</v>
      </c>
    </row>
    <row r="462" spans="1:4" x14ac:dyDescent="0.25">
      <c r="A462" t="s">
        <v>677</v>
      </c>
      <c r="B462" t="s">
        <v>612</v>
      </c>
      <c r="C462">
        <v>110000</v>
      </c>
      <c r="D462">
        <v>140000</v>
      </c>
    </row>
    <row r="463" spans="1:4" x14ac:dyDescent="0.25">
      <c r="A463" t="s">
        <v>678</v>
      </c>
      <c r="B463" t="s">
        <v>679</v>
      </c>
      <c r="C463">
        <v>110000</v>
      </c>
      <c r="D463">
        <v>135000</v>
      </c>
    </row>
    <row r="464" spans="1:4" x14ac:dyDescent="0.25">
      <c r="A464" t="s">
        <v>680</v>
      </c>
      <c r="B464" t="s">
        <v>681</v>
      </c>
      <c r="C464">
        <v>110000</v>
      </c>
      <c r="D464">
        <v>115000</v>
      </c>
    </row>
    <row r="465" spans="1:4" x14ac:dyDescent="0.25">
      <c r="A465" t="s">
        <v>682</v>
      </c>
      <c r="B465" t="s">
        <v>683</v>
      </c>
      <c r="C465">
        <v>110000</v>
      </c>
      <c r="D465">
        <v>145000</v>
      </c>
    </row>
    <row r="466" spans="1:4" x14ac:dyDescent="0.25">
      <c r="A466" t="s">
        <v>684</v>
      </c>
      <c r="B466" t="s">
        <v>685</v>
      </c>
      <c r="C466">
        <v>110000</v>
      </c>
      <c r="D466">
        <v>145500</v>
      </c>
    </row>
    <row r="467" spans="1:4" x14ac:dyDescent="0.25">
      <c r="A467" t="s">
        <v>686</v>
      </c>
      <c r="B467" t="s">
        <v>687</v>
      </c>
      <c r="C467">
        <v>110000</v>
      </c>
      <c r="D467">
        <v>148000</v>
      </c>
    </row>
    <row r="468" spans="1:4" x14ac:dyDescent="0.25">
      <c r="A468" t="s">
        <v>688</v>
      </c>
      <c r="B468" t="s">
        <v>689</v>
      </c>
      <c r="C468">
        <v>110000</v>
      </c>
      <c r="D468">
        <v>149095</v>
      </c>
    </row>
    <row r="469" spans="1:4" x14ac:dyDescent="0.25">
      <c r="A469" t="s">
        <v>690</v>
      </c>
      <c r="B469" t="s">
        <v>691</v>
      </c>
      <c r="C469">
        <v>110000</v>
      </c>
    </row>
    <row r="470" spans="1:4" x14ac:dyDescent="0.25">
      <c r="A470" t="s">
        <v>692</v>
      </c>
      <c r="B470" t="s">
        <v>693</v>
      </c>
      <c r="C470">
        <v>110000</v>
      </c>
      <c r="D470">
        <v>140000</v>
      </c>
    </row>
    <row r="471" spans="1:4" x14ac:dyDescent="0.25">
      <c r="A471" t="s">
        <v>694</v>
      </c>
      <c r="B471" t="s">
        <v>695</v>
      </c>
      <c r="C471">
        <v>110000</v>
      </c>
      <c r="D471">
        <v>420025</v>
      </c>
    </row>
    <row r="472" spans="1:4" x14ac:dyDescent="0.25">
      <c r="A472" t="s">
        <v>696</v>
      </c>
      <c r="B472" t="s">
        <v>697</v>
      </c>
      <c r="C472">
        <v>110000</v>
      </c>
      <c r="D472">
        <v>420020</v>
      </c>
    </row>
    <row r="473" spans="1:4" x14ac:dyDescent="0.25">
      <c r="A473" t="s">
        <v>698</v>
      </c>
      <c r="B473" t="s">
        <v>699</v>
      </c>
      <c r="C473">
        <v>110000</v>
      </c>
      <c r="D473">
        <v>420805</v>
      </c>
    </row>
    <row r="474" spans="1:4" x14ac:dyDescent="0.25">
      <c r="A474" t="s">
        <v>700</v>
      </c>
      <c r="B474" t="s">
        <v>701</v>
      </c>
      <c r="C474">
        <v>110000</v>
      </c>
      <c r="D474">
        <v>420035</v>
      </c>
    </row>
    <row r="475" spans="1:4" x14ac:dyDescent="0.25">
      <c r="A475" t="s">
        <v>702</v>
      </c>
      <c r="B475" t="s">
        <v>703</v>
      </c>
      <c r="C475">
        <v>110000</v>
      </c>
      <c r="D475">
        <v>420040</v>
      </c>
    </row>
    <row r="476" spans="1:4" x14ac:dyDescent="0.25">
      <c r="A476" t="s">
        <v>704</v>
      </c>
      <c r="B476" t="s">
        <v>705</v>
      </c>
      <c r="C476">
        <v>110000</v>
      </c>
      <c r="D476">
        <v>400500</v>
      </c>
    </row>
    <row r="477" spans="1:4" x14ac:dyDescent="0.25">
      <c r="A477" t="s">
        <v>706</v>
      </c>
      <c r="B477" t="s">
        <v>707</v>
      </c>
      <c r="C477">
        <v>110000</v>
      </c>
      <c r="D477">
        <v>420010</v>
      </c>
    </row>
    <row r="478" spans="1:4" x14ac:dyDescent="0.25">
      <c r="A478" t="s">
        <v>708</v>
      </c>
      <c r="B478" t="s">
        <v>709</v>
      </c>
      <c r="C478">
        <v>110000</v>
      </c>
      <c r="D478">
        <v>420755</v>
      </c>
    </row>
    <row r="479" spans="1:4" x14ac:dyDescent="0.25">
      <c r="A479" t="s">
        <v>710</v>
      </c>
      <c r="B479" t="s">
        <v>711</v>
      </c>
      <c r="C479">
        <v>110000</v>
      </c>
      <c r="D479">
        <v>420425</v>
      </c>
    </row>
    <row r="480" spans="1:4" x14ac:dyDescent="0.25">
      <c r="A480" t="s">
        <v>712</v>
      </c>
      <c r="B480" t="s">
        <v>713</v>
      </c>
      <c r="C480">
        <v>154000</v>
      </c>
      <c r="D480">
        <v>420940</v>
      </c>
    </row>
    <row r="481" spans="1:4" x14ac:dyDescent="0.25">
      <c r="A481" t="s">
        <v>714</v>
      </c>
      <c r="B481" t="s">
        <v>715</v>
      </c>
      <c r="C481">
        <v>154000</v>
      </c>
      <c r="D481">
        <v>420910</v>
      </c>
    </row>
    <row r="482" spans="1:4" x14ac:dyDescent="0.25">
      <c r="A482" t="s">
        <v>716</v>
      </c>
      <c r="B482" t="s">
        <v>717</v>
      </c>
      <c r="C482">
        <v>110000</v>
      </c>
      <c r="D482">
        <v>211525</v>
      </c>
    </row>
    <row r="483" spans="1:4" x14ac:dyDescent="0.25">
      <c r="A483" t="s">
        <v>718</v>
      </c>
      <c r="B483" t="s">
        <v>719</v>
      </c>
      <c r="C483">
        <v>110000</v>
      </c>
      <c r="D483">
        <v>420470</v>
      </c>
    </row>
    <row r="484" spans="1:4" x14ac:dyDescent="0.25">
      <c r="A484" t="s">
        <v>720</v>
      </c>
      <c r="B484" t="s">
        <v>721</v>
      </c>
      <c r="C484">
        <v>110000</v>
      </c>
      <c r="D484">
        <v>420825</v>
      </c>
    </row>
    <row r="485" spans="1:4" x14ac:dyDescent="0.25">
      <c r="A485" t="s">
        <v>722</v>
      </c>
      <c r="B485" t="s">
        <v>723</v>
      </c>
      <c r="C485">
        <v>153000</v>
      </c>
      <c r="D485">
        <v>434360</v>
      </c>
    </row>
    <row r="486" spans="1:4" x14ac:dyDescent="0.25">
      <c r="A486" t="s">
        <v>724</v>
      </c>
      <c r="B486" t="s">
        <v>725</v>
      </c>
      <c r="C486">
        <v>110000</v>
      </c>
      <c r="D486">
        <v>420750</v>
      </c>
    </row>
    <row r="487" spans="1:4" x14ac:dyDescent="0.25">
      <c r="A487" t="s">
        <v>726</v>
      </c>
      <c r="B487" t="s">
        <v>727</v>
      </c>
      <c r="C487">
        <v>153000</v>
      </c>
      <c r="D487">
        <v>434100</v>
      </c>
    </row>
    <row r="488" spans="1:4" x14ac:dyDescent="0.25">
      <c r="A488" t="s">
        <v>728</v>
      </c>
      <c r="B488" t="s">
        <v>729</v>
      </c>
      <c r="C488">
        <v>153000</v>
      </c>
      <c r="D488">
        <v>434200</v>
      </c>
    </row>
    <row r="489" spans="1:4" x14ac:dyDescent="0.25">
      <c r="A489" t="s">
        <v>730</v>
      </c>
      <c r="B489" t="s">
        <v>731</v>
      </c>
      <c r="C489">
        <v>153000</v>
      </c>
      <c r="D489">
        <v>434300</v>
      </c>
    </row>
    <row r="490" spans="1:4" x14ac:dyDescent="0.25">
      <c r="A490" t="s">
        <v>732</v>
      </c>
      <c r="B490" t="s">
        <v>733</v>
      </c>
      <c r="C490">
        <v>153000</v>
      </c>
      <c r="D490">
        <v>431500</v>
      </c>
    </row>
    <row r="491" spans="1:4" x14ac:dyDescent="0.25">
      <c r="A491" t="s">
        <v>734</v>
      </c>
      <c r="B491" t="s">
        <v>735</v>
      </c>
      <c r="C491">
        <v>153000</v>
      </c>
      <c r="D491">
        <v>431000</v>
      </c>
    </row>
    <row r="492" spans="1:4" x14ac:dyDescent="0.25">
      <c r="A492" t="s">
        <v>736</v>
      </c>
      <c r="B492" t="s">
        <v>737</v>
      </c>
      <c r="C492">
        <v>153000</v>
      </c>
      <c r="D492">
        <v>434375</v>
      </c>
    </row>
    <row r="493" spans="1:4" x14ac:dyDescent="0.25">
      <c r="A493" t="s">
        <v>738</v>
      </c>
      <c r="B493" t="s">
        <v>739</v>
      </c>
      <c r="C493">
        <v>153000</v>
      </c>
      <c r="D493">
        <v>434395</v>
      </c>
    </row>
    <row r="494" spans="1:4" x14ac:dyDescent="0.25">
      <c r="A494" t="s">
        <v>740</v>
      </c>
      <c r="B494" t="s">
        <v>741</v>
      </c>
      <c r="C494">
        <v>153000</v>
      </c>
      <c r="D494">
        <v>434400</v>
      </c>
    </row>
    <row r="495" spans="1:4" x14ac:dyDescent="0.25">
      <c r="A495" t="s">
        <v>742</v>
      </c>
      <c r="B495" t="s">
        <v>743</v>
      </c>
      <c r="C495">
        <v>153000</v>
      </c>
      <c r="D495">
        <v>432000</v>
      </c>
    </row>
    <row r="496" spans="1:4" x14ac:dyDescent="0.25">
      <c r="A496" t="s">
        <v>744</v>
      </c>
      <c r="B496" t="s">
        <v>745</v>
      </c>
      <c r="C496">
        <v>153000</v>
      </c>
      <c r="D496">
        <v>434550</v>
      </c>
    </row>
    <row r="497" spans="1:4" x14ac:dyDescent="0.25">
      <c r="A497" t="s">
        <v>746</v>
      </c>
      <c r="B497" t="s">
        <v>747</v>
      </c>
      <c r="C497">
        <v>153000</v>
      </c>
      <c r="D497">
        <v>435100</v>
      </c>
    </row>
    <row r="498" spans="1:4" x14ac:dyDescent="0.25">
      <c r="A498" t="s">
        <v>748</v>
      </c>
      <c r="B498" t="s">
        <v>749</v>
      </c>
      <c r="C498">
        <v>153000</v>
      </c>
      <c r="D498">
        <v>434700</v>
      </c>
    </row>
    <row r="499" spans="1:4" x14ac:dyDescent="0.25">
      <c r="A499" t="s">
        <v>750</v>
      </c>
      <c r="B499" t="s">
        <v>751</v>
      </c>
      <c r="C499">
        <v>153000</v>
      </c>
      <c r="D499">
        <v>434500</v>
      </c>
    </row>
    <row r="500" spans="1:4" x14ac:dyDescent="0.25">
      <c r="A500" t="s">
        <v>752</v>
      </c>
      <c r="B500" t="s">
        <v>753</v>
      </c>
      <c r="C500">
        <v>153000</v>
      </c>
      <c r="D500">
        <v>433000</v>
      </c>
    </row>
    <row r="501" spans="1:4" x14ac:dyDescent="0.25">
      <c r="A501" t="s">
        <v>754</v>
      </c>
      <c r="B501" t="s">
        <v>755</v>
      </c>
      <c r="C501">
        <v>153000</v>
      </c>
      <c r="D501">
        <v>434800</v>
      </c>
    </row>
    <row r="502" spans="1:4" x14ac:dyDescent="0.25">
      <c r="A502" t="s">
        <v>756</v>
      </c>
      <c r="B502" t="s">
        <v>757</v>
      </c>
      <c r="C502">
        <v>153000</v>
      </c>
      <c r="D502">
        <v>434900</v>
      </c>
    </row>
    <row r="503" spans="1:4" x14ac:dyDescent="0.25">
      <c r="A503" t="s">
        <v>758</v>
      </c>
      <c r="B503" t="s">
        <v>759</v>
      </c>
      <c r="C503">
        <v>153000</v>
      </c>
      <c r="D503">
        <v>435000</v>
      </c>
    </row>
    <row r="504" spans="1:4" x14ac:dyDescent="0.25">
      <c r="A504" t="s">
        <v>760</v>
      </c>
      <c r="B504" t="s">
        <v>761</v>
      </c>
      <c r="C504">
        <v>153000</v>
      </c>
      <c r="D504">
        <v>435150</v>
      </c>
    </row>
    <row r="505" spans="1:4" x14ac:dyDescent="0.25">
      <c r="A505" t="s">
        <v>762</v>
      </c>
      <c r="B505" t="s">
        <v>763</v>
      </c>
      <c r="C505">
        <v>153000</v>
      </c>
      <c r="D505">
        <v>435200</v>
      </c>
    </row>
    <row r="506" spans="1:4" x14ac:dyDescent="0.25">
      <c r="A506" t="s">
        <v>764</v>
      </c>
      <c r="B506" t="s">
        <v>765</v>
      </c>
      <c r="C506">
        <v>153000</v>
      </c>
      <c r="D506">
        <v>434250</v>
      </c>
    </row>
    <row r="507" spans="1:4" x14ac:dyDescent="0.25">
      <c r="A507" t="s">
        <v>766</v>
      </c>
      <c r="B507" t="s">
        <v>767</v>
      </c>
      <c r="C507">
        <v>153000</v>
      </c>
      <c r="D507">
        <v>435300</v>
      </c>
    </row>
    <row r="508" spans="1:4" x14ac:dyDescent="0.25">
      <c r="A508" t="s">
        <v>768</v>
      </c>
      <c r="B508" t="s">
        <v>769</v>
      </c>
      <c r="C508">
        <v>110000</v>
      </c>
      <c r="D508">
        <v>420500</v>
      </c>
    </row>
    <row r="509" spans="1:4" x14ac:dyDescent="0.25">
      <c r="A509" t="s">
        <v>770</v>
      </c>
      <c r="B509" t="s">
        <v>771</v>
      </c>
      <c r="C509">
        <v>110000</v>
      </c>
      <c r="D509">
        <v>421000</v>
      </c>
    </row>
    <row r="510" spans="1:4" x14ac:dyDescent="0.25">
      <c r="A510" t="s">
        <v>772</v>
      </c>
      <c r="B510" t="s">
        <v>773</v>
      </c>
      <c r="C510">
        <v>110000</v>
      </c>
      <c r="D510">
        <v>420830</v>
      </c>
    </row>
    <row r="511" spans="1:4" x14ac:dyDescent="0.25">
      <c r="A511" t="s">
        <v>774</v>
      </c>
      <c r="B511" t="s">
        <v>775</v>
      </c>
      <c r="C511">
        <v>153100</v>
      </c>
      <c r="D511">
        <v>440000</v>
      </c>
    </row>
    <row r="512" spans="1:4" x14ac:dyDescent="0.25">
      <c r="A512" t="s">
        <v>776</v>
      </c>
      <c r="B512" t="s">
        <v>777</v>
      </c>
      <c r="C512">
        <v>110000</v>
      </c>
      <c r="D512">
        <v>421100</v>
      </c>
    </row>
    <row r="513" spans="1:4" x14ac:dyDescent="0.25">
      <c r="A513" t="s">
        <v>778</v>
      </c>
      <c r="B513" t="s">
        <v>779</v>
      </c>
      <c r="C513">
        <v>110000</v>
      </c>
      <c r="D513">
        <v>420760</v>
      </c>
    </row>
    <row r="514" spans="1:4" x14ac:dyDescent="0.25">
      <c r="A514" t="s">
        <v>780</v>
      </c>
      <c r="B514" t="s">
        <v>693</v>
      </c>
      <c r="C514">
        <v>110000</v>
      </c>
      <c r="D514">
        <v>140000</v>
      </c>
    </row>
    <row r="515" spans="1:4" x14ac:dyDescent="0.25">
      <c r="A515" t="s">
        <v>781</v>
      </c>
      <c r="B515" t="s">
        <v>372</v>
      </c>
      <c r="C515">
        <v>110000</v>
      </c>
      <c r="D515">
        <v>421300</v>
      </c>
    </row>
    <row r="516" spans="1:4" x14ac:dyDescent="0.25">
      <c r="A516" t="s">
        <v>782</v>
      </c>
      <c r="B516" t="s">
        <v>783</v>
      </c>
      <c r="C516">
        <v>110000</v>
      </c>
      <c r="D516">
        <v>400000</v>
      </c>
    </row>
    <row r="517" spans="1:4" x14ac:dyDescent="0.25">
      <c r="A517" t="s">
        <v>784</v>
      </c>
      <c r="B517" t="s">
        <v>785</v>
      </c>
      <c r="C517">
        <v>116000</v>
      </c>
      <c r="D517">
        <v>621600</v>
      </c>
    </row>
    <row r="518" spans="1:4" x14ac:dyDescent="0.25">
      <c r="A518" t="s">
        <v>786</v>
      </c>
      <c r="B518" t="s">
        <v>787</v>
      </c>
      <c r="C518">
        <v>116000</v>
      </c>
      <c r="D518">
        <v>622400</v>
      </c>
    </row>
    <row r="519" spans="1:4" x14ac:dyDescent="0.25">
      <c r="A519" t="s">
        <v>788</v>
      </c>
      <c r="B519" t="s">
        <v>789</v>
      </c>
      <c r="C519">
        <v>116000</v>
      </c>
      <c r="D519">
        <v>621700</v>
      </c>
    </row>
    <row r="520" spans="1:4" x14ac:dyDescent="0.25">
      <c r="A520" t="s">
        <v>790</v>
      </c>
      <c r="B520" t="s">
        <v>791</v>
      </c>
      <c r="C520">
        <v>116000</v>
      </c>
      <c r="D520">
        <v>621800</v>
      </c>
    </row>
    <row r="521" spans="1:4" x14ac:dyDescent="0.25">
      <c r="A521" t="s">
        <v>792</v>
      </c>
      <c r="B521" t="s">
        <v>793</v>
      </c>
      <c r="C521">
        <v>116000</v>
      </c>
      <c r="D521">
        <v>622100</v>
      </c>
    </row>
    <row r="522" spans="1:4" x14ac:dyDescent="0.25">
      <c r="A522" t="s">
        <v>794</v>
      </c>
      <c r="B522" t="s">
        <v>795</v>
      </c>
      <c r="C522">
        <v>116000</v>
      </c>
      <c r="D522">
        <v>623025</v>
      </c>
    </row>
    <row r="523" spans="1:4" x14ac:dyDescent="0.25">
      <c r="A523" t="s">
        <v>796</v>
      </c>
      <c r="B523" t="s">
        <v>797</v>
      </c>
      <c r="C523">
        <v>116000</v>
      </c>
      <c r="D523">
        <v>623100</v>
      </c>
    </row>
    <row r="524" spans="1:4" x14ac:dyDescent="0.25">
      <c r="A524" t="s">
        <v>798</v>
      </c>
      <c r="B524" t="s">
        <v>799</v>
      </c>
      <c r="C524">
        <v>116000</v>
      </c>
      <c r="D524">
        <v>624529</v>
      </c>
    </row>
    <row r="525" spans="1:4" x14ac:dyDescent="0.25">
      <c r="A525" t="s">
        <v>800</v>
      </c>
      <c r="B525" t="s">
        <v>801</v>
      </c>
      <c r="C525">
        <v>116000</v>
      </c>
      <c r="D525">
        <v>623300</v>
      </c>
    </row>
    <row r="526" spans="1:4" x14ac:dyDescent="0.25">
      <c r="A526" t="s">
        <v>802</v>
      </c>
      <c r="B526" t="s">
        <v>803</v>
      </c>
      <c r="C526">
        <v>116000</v>
      </c>
      <c r="D526">
        <v>622480</v>
      </c>
    </row>
    <row r="527" spans="1:4" x14ac:dyDescent="0.25">
      <c r="A527" t="s">
        <v>804</v>
      </c>
      <c r="B527" t="s">
        <v>805</v>
      </c>
      <c r="C527">
        <v>116000</v>
      </c>
      <c r="D527">
        <v>622000</v>
      </c>
    </row>
    <row r="528" spans="1:4" x14ac:dyDescent="0.25">
      <c r="A528" t="s">
        <v>806</v>
      </c>
      <c r="B528" t="s">
        <v>807</v>
      </c>
      <c r="C528">
        <v>116000</v>
      </c>
      <c r="D528">
        <v>621900</v>
      </c>
    </row>
    <row r="529" spans="1:4" x14ac:dyDescent="0.25">
      <c r="A529" t="s">
        <v>808</v>
      </c>
      <c r="B529" t="s">
        <v>809</v>
      </c>
      <c r="C529">
        <v>116000</v>
      </c>
      <c r="D529">
        <v>620600</v>
      </c>
    </row>
    <row r="530" spans="1:4" x14ac:dyDescent="0.25">
      <c r="A530" t="s">
        <v>810</v>
      </c>
      <c r="B530" t="s">
        <v>811</v>
      </c>
      <c r="C530">
        <v>116000</v>
      </c>
      <c r="D530">
        <v>622475</v>
      </c>
    </row>
    <row r="531" spans="1:4" x14ac:dyDescent="0.25">
      <c r="A531" t="s">
        <v>812</v>
      </c>
      <c r="B531" t="s">
        <v>813</v>
      </c>
      <c r="C531">
        <v>116000</v>
      </c>
      <c r="D531">
        <v>622600</v>
      </c>
    </row>
    <row r="532" spans="1:4" x14ac:dyDescent="0.25">
      <c r="A532" t="s">
        <v>814</v>
      </c>
      <c r="B532" t="s">
        <v>815</v>
      </c>
      <c r="C532">
        <v>116000</v>
      </c>
      <c r="D532">
        <v>623650</v>
      </c>
    </row>
    <row r="533" spans="1:4" x14ac:dyDescent="0.25">
      <c r="A533" t="s">
        <v>816</v>
      </c>
      <c r="B533" t="s">
        <v>817</v>
      </c>
      <c r="C533">
        <v>116000</v>
      </c>
      <c r="D533">
        <v>626900</v>
      </c>
    </row>
    <row r="534" spans="1:4" x14ac:dyDescent="0.25">
      <c r="A534" t="s">
        <v>819</v>
      </c>
      <c r="B534" t="s">
        <v>820</v>
      </c>
      <c r="C534">
        <v>116000</v>
      </c>
      <c r="D534">
        <v>622500</v>
      </c>
    </row>
    <row r="535" spans="1:4" x14ac:dyDescent="0.25">
      <c r="A535" t="s">
        <v>821</v>
      </c>
      <c r="B535" t="s">
        <v>822</v>
      </c>
      <c r="C535">
        <v>116000</v>
      </c>
      <c r="D535">
        <v>622555</v>
      </c>
    </row>
    <row r="536" spans="1:4" x14ac:dyDescent="0.25">
      <c r="A536" t="s">
        <v>823</v>
      </c>
      <c r="B536" t="s">
        <v>824</v>
      </c>
      <c r="C536">
        <v>116000</v>
      </c>
      <c r="D536">
        <v>622100</v>
      </c>
    </row>
    <row r="537" spans="1:4" x14ac:dyDescent="0.25">
      <c r="A537" t="s">
        <v>825</v>
      </c>
      <c r="B537" t="s">
        <v>826</v>
      </c>
      <c r="C537">
        <v>116000</v>
      </c>
      <c r="D537">
        <v>624100</v>
      </c>
    </row>
    <row r="538" spans="1:4" x14ac:dyDescent="0.25">
      <c r="A538" t="s">
        <v>827</v>
      </c>
      <c r="B538" t="s">
        <v>828</v>
      </c>
      <c r="C538">
        <v>116000</v>
      </c>
      <c r="D538">
        <v>622130</v>
      </c>
    </row>
    <row r="539" spans="1:4" x14ac:dyDescent="0.25">
      <c r="A539" t="s">
        <v>829</v>
      </c>
      <c r="B539" t="s">
        <v>830</v>
      </c>
      <c r="C539">
        <v>116000</v>
      </c>
      <c r="D539">
        <v>627300</v>
      </c>
    </row>
    <row r="540" spans="1:4" x14ac:dyDescent="0.25">
      <c r="A540" t="s">
        <v>831</v>
      </c>
      <c r="B540" t="s">
        <v>832</v>
      </c>
      <c r="C540">
        <v>116000</v>
      </c>
      <c r="D540">
        <v>627500</v>
      </c>
    </row>
    <row r="541" spans="1:4" x14ac:dyDescent="0.25">
      <c r="A541" t="s">
        <v>833</v>
      </c>
      <c r="B541" t="s">
        <v>834</v>
      </c>
      <c r="C541">
        <v>116000</v>
      </c>
      <c r="D541">
        <v>622700</v>
      </c>
    </row>
    <row r="542" spans="1:4" x14ac:dyDescent="0.25">
      <c r="A542" t="s">
        <v>835</v>
      </c>
      <c r="B542" t="s">
        <v>836</v>
      </c>
      <c r="C542">
        <v>116000</v>
      </c>
      <c r="D542">
        <v>622575</v>
      </c>
    </row>
    <row r="543" spans="1:4" x14ac:dyDescent="0.25">
      <c r="A543" t="s">
        <v>837</v>
      </c>
      <c r="B543" t="s">
        <v>838</v>
      </c>
      <c r="C543">
        <v>116000</v>
      </c>
      <c r="D543">
        <v>623700</v>
      </c>
    </row>
    <row r="544" spans="1:4" x14ac:dyDescent="0.25">
      <c r="A544" t="s">
        <v>839</v>
      </c>
      <c r="B544" t="s">
        <v>840</v>
      </c>
      <c r="C544">
        <v>116000</v>
      </c>
      <c r="D544">
        <v>620100</v>
      </c>
    </row>
    <row r="545" spans="1:4" x14ac:dyDescent="0.25">
      <c r="A545" t="s">
        <v>841</v>
      </c>
      <c r="B545" t="s">
        <v>842</v>
      </c>
      <c r="C545">
        <v>116000</v>
      </c>
      <c r="D545">
        <v>623750</v>
      </c>
    </row>
    <row r="546" spans="1:4" x14ac:dyDescent="0.25">
      <c r="A546" t="s">
        <v>843</v>
      </c>
      <c r="B546" t="s">
        <v>844</v>
      </c>
      <c r="C546">
        <v>116000</v>
      </c>
      <c r="D546">
        <v>622585</v>
      </c>
    </row>
    <row r="547" spans="1:4" x14ac:dyDescent="0.25">
      <c r="A547" t="s">
        <v>845</v>
      </c>
      <c r="B547" t="s">
        <v>846</v>
      </c>
      <c r="C547">
        <v>116000</v>
      </c>
      <c r="D547">
        <v>622650</v>
      </c>
    </row>
    <row r="548" spans="1:4" x14ac:dyDescent="0.25">
      <c r="A548" t="s">
        <v>847</v>
      </c>
      <c r="B548" t="s">
        <v>848</v>
      </c>
      <c r="C548">
        <v>116000</v>
      </c>
      <c r="D548">
        <v>649010</v>
      </c>
    </row>
    <row r="549" spans="1:4" x14ac:dyDescent="0.25">
      <c r="A549" t="s">
        <v>849</v>
      </c>
      <c r="B549" t="s">
        <v>850</v>
      </c>
      <c r="C549">
        <v>116100</v>
      </c>
      <c r="D549">
        <v>622180</v>
      </c>
    </row>
    <row r="550" spans="1:4" x14ac:dyDescent="0.25">
      <c r="A550" t="s">
        <v>851</v>
      </c>
      <c r="B550" t="s">
        <v>852</v>
      </c>
      <c r="C550">
        <v>116000</v>
      </c>
      <c r="D550">
        <v>622190</v>
      </c>
    </row>
    <row r="551" spans="1:4" x14ac:dyDescent="0.25">
      <c r="A551" t="s">
        <v>853</v>
      </c>
      <c r="B551" t="s">
        <v>854</v>
      </c>
      <c r="C551">
        <v>116000</v>
      </c>
      <c r="D551">
        <v>622200</v>
      </c>
    </row>
    <row r="552" spans="1:4" x14ac:dyDescent="0.25">
      <c r="A552" t="s">
        <v>855</v>
      </c>
      <c r="B552" t="s">
        <v>818</v>
      </c>
      <c r="C552">
        <v>116000</v>
      </c>
      <c r="D552">
        <v>627000</v>
      </c>
    </row>
    <row r="553" spans="1:4" x14ac:dyDescent="0.25">
      <c r="A553" t="s">
        <v>856</v>
      </c>
      <c r="B553" t="s">
        <v>857</v>
      </c>
      <c r="C553">
        <v>116000</v>
      </c>
      <c r="D553">
        <v>625400</v>
      </c>
    </row>
    <row r="554" spans="1:4" x14ac:dyDescent="0.25">
      <c r="A554" t="s">
        <v>858</v>
      </c>
      <c r="B554" t="s">
        <v>859</v>
      </c>
      <c r="C554">
        <v>116000</v>
      </c>
      <c r="D554">
        <v>625100</v>
      </c>
    </row>
    <row r="555" spans="1:4" x14ac:dyDescent="0.25">
      <c r="A555" t="s">
        <v>860</v>
      </c>
      <c r="B555" t="s">
        <v>861</v>
      </c>
      <c r="C555">
        <v>116000</v>
      </c>
      <c r="D555">
        <v>645800</v>
      </c>
    </row>
    <row r="556" spans="1:4" x14ac:dyDescent="0.25">
      <c r="A556" t="s">
        <v>862</v>
      </c>
      <c r="B556" t="s">
        <v>863</v>
      </c>
      <c r="C556">
        <v>116000</v>
      </c>
      <c r="D556">
        <v>634100</v>
      </c>
    </row>
    <row r="557" spans="1:4" x14ac:dyDescent="0.25">
      <c r="A557" t="s">
        <v>864</v>
      </c>
      <c r="B557" t="s">
        <v>865</v>
      </c>
      <c r="C557">
        <v>116000</v>
      </c>
      <c r="D557">
        <v>620300</v>
      </c>
    </row>
    <row r="558" spans="1:4" x14ac:dyDescent="0.25">
      <c r="A558" t="s">
        <v>866</v>
      </c>
      <c r="B558" t="s">
        <v>867</v>
      </c>
      <c r="C558">
        <v>116500</v>
      </c>
      <c r="D558">
        <v>624510</v>
      </c>
    </row>
    <row r="559" spans="1:4" x14ac:dyDescent="0.25">
      <c r="A559" t="s">
        <v>868</v>
      </c>
      <c r="B559" t="s">
        <v>869</v>
      </c>
      <c r="C559">
        <v>116500</v>
      </c>
      <c r="D559">
        <v>621800</v>
      </c>
    </row>
    <row r="560" spans="1:4" x14ac:dyDescent="0.25">
      <c r="A560" t="s">
        <v>870</v>
      </c>
      <c r="B560" t="s">
        <v>871</v>
      </c>
      <c r="C560">
        <v>116500</v>
      </c>
      <c r="D560">
        <v>622100</v>
      </c>
    </row>
    <row r="561" spans="1:4" x14ac:dyDescent="0.25">
      <c r="A561" t="s">
        <v>872</v>
      </c>
      <c r="B561" t="s">
        <v>873</v>
      </c>
      <c r="C561">
        <v>116500</v>
      </c>
      <c r="D561">
        <v>623300</v>
      </c>
    </row>
    <row r="562" spans="1:4" x14ac:dyDescent="0.25">
      <c r="A562" t="s">
        <v>874</v>
      </c>
      <c r="B562" t="s">
        <v>875</v>
      </c>
      <c r="C562">
        <v>116500</v>
      </c>
      <c r="D562">
        <v>621600</v>
      </c>
    </row>
    <row r="563" spans="1:4" x14ac:dyDescent="0.25">
      <c r="A563" t="s">
        <v>876</v>
      </c>
      <c r="B563" t="s">
        <v>877</v>
      </c>
      <c r="C563">
        <v>116500</v>
      </c>
      <c r="D563">
        <v>624532</v>
      </c>
    </row>
    <row r="564" spans="1:4" x14ac:dyDescent="0.25">
      <c r="A564" t="s">
        <v>878</v>
      </c>
      <c r="B564" t="s">
        <v>879</v>
      </c>
      <c r="C564">
        <v>116500</v>
      </c>
      <c r="D564">
        <v>624100</v>
      </c>
    </row>
    <row r="565" spans="1:4" x14ac:dyDescent="0.25">
      <c r="A565" t="s">
        <v>880</v>
      </c>
      <c r="B565" t="s">
        <v>881</v>
      </c>
      <c r="C565">
        <v>116500</v>
      </c>
      <c r="D565">
        <v>624515</v>
      </c>
    </row>
    <row r="566" spans="1:4" x14ac:dyDescent="0.25">
      <c r="A566" t="s">
        <v>882</v>
      </c>
      <c r="B566" t="s">
        <v>883</v>
      </c>
      <c r="C566">
        <v>116500</v>
      </c>
      <c r="D566">
        <v>621700</v>
      </c>
    </row>
    <row r="567" spans="1:4" x14ac:dyDescent="0.25">
      <c r="A567" t="s">
        <v>884</v>
      </c>
      <c r="B567" t="s">
        <v>885</v>
      </c>
      <c r="C567">
        <v>116500</v>
      </c>
      <c r="D567">
        <v>624585</v>
      </c>
    </row>
    <row r="568" spans="1:4" x14ac:dyDescent="0.25">
      <c r="A568" t="s">
        <v>886</v>
      </c>
      <c r="B568" t="s">
        <v>887</v>
      </c>
      <c r="C568">
        <v>116500</v>
      </c>
      <c r="D568">
        <v>622100</v>
      </c>
    </row>
    <row r="569" spans="1:4" x14ac:dyDescent="0.25">
      <c r="A569" t="s">
        <v>888</v>
      </c>
      <c r="B569" t="s">
        <v>889</v>
      </c>
      <c r="C569">
        <v>116500</v>
      </c>
      <c r="D569">
        <v>622600</v>
      </c>
    </row>
    <row r="570" spans="1:4" x14ac:dyDescent="0.25">
      <c r="A570" t="s">
        <v>890</v>
      </c>
      <c r="B570" t="s">
        <v>891</v>
      </c>
      <c r="C570">
        <v>116500</v>
      </c>
      <c r="D570">
        <v>622200</v>
      </c>
    </row>
    <row r="571" spans="1:4" x14ac:dyDescent="0.25">
      <c r="A571" t="s">
        <v>892</v>
      </c>
      <c r="B571" t="s">
        <v>893</v>
      </c>
      <c r="C571">
        <v>116500</v>
      </c>
      <c r="D571">
        <v>622500</v>
      </c>
    </row>
    <row r="572" spans="1:4" x14ac:dyDescent="0.25">
      <c r="A572" t="s">
        <v>894</v>
      </c>
      <c r="B572" t="s">
        <v>895</v>
      </c>
      <c r="C572">
        <v>116500</v>
      </c>
      <c r="D572">
        <v>624560</v>
      </c>
    </row>
    <row r="573" spans="1:4" x14ac:dyDescent="0.25">
      <c r="A573" t="s">
        <v>896</v>
      </c>
      <c r="B573" t="s">
        <v>897</v>
      </c>
      <c r="C573">
        <v>116500</v>
      </c>
      <c r="D573">
        <v>624590</v>
      </c>
    </row>
    <row r="574" spans="1:4" x14ac:dyDescent="0.25">
      <c r="A574" t="s">
        <v>898</v>
      </c>
      <c r="B574" t="s">
        <v>899</v>
      </c>
      <c r="C574">
        <v>116500</v>
      </c>
      <c r="D574">
        <v>624570</v>
      </c>
    </row>
    <row r="575" spans="1:4" x14ac:dyDescent="0.25">
      <c r="A575" t="s">
        <v>900</v>
      </c>
      <c r="B575" t="s">
        <v>901</v>
      </c>
      <c r="C575">
        <v>116500</v>
      </c>
      <c r="D575">
        <v>624597</v>
      </c>
    </row>
    <row r="576" spans="1:4" x14ac:dyDescent="0.25">
      <c r="A576" t="s">
        <v>902</v>
      </c>
      <c r="B576" t="s">
        <v>903</v>
      </c>
      <c r="C576">
        <v>116000</v>
      </c>
      <c r="D576">
        <v>611000</v>
      </c>
    </row>
    <row r="577" spans="1:4" x14ac:dyDescent="0.25">
      <c r="A577" t="s">
        <v>904</v>
      </c>
      <c r="B577" t="s">
        <v>905</v>
      </c>
      <c r="C577">
        <v>116000</v>
      </c>
      <c r="D577">
        <v>620300</v>
      </c>
    </row>
    <row r="578" spans="1:4" x14ac:dyDescent="0.25">
      <c r="A578" t="s">
        <v>906</v>
      </c>
      <c r="B578" t="s">
        <v>907</v>
      </c>
      <c r="C578">
        <v>116000</v>
      </c>
      <c r="D578">
        <v>648500</v>
      </c>
    </row>
    <row r="579" spans="1:4" x14ac:dyDescent="0.25">
      <c r="A579" t="s">
        <v>908</v>
      </c>
      <c r="B579" t="s">
        <v>909</v>
      </c>
      <c r="C579">
        <v>116000</v>
      </c>
      <c r="D579">
        <v>611500</v>
      </c>
    </row>
    <row r="580" spans="1:4" x14ac:dyDescent="0.25">
      <c r="A580" t="s">
        <v>910</v>
      </c>
      <c r="B580" t="s">
        <v>857</v>
      </c>
      <c r="C580">
        <v>116000</v>
      </c>
      <c r="D580">
        <v>625400</v>
      </c>
    </row>
    <row r="581" spans="1:4" x14ac:dyDescent="0.25">
      <c r="A581" t="s">
        <v>911</v>
      </c>
      <c r="B581" t="s">
        <v>912</v>
      </c>
      <c r="C581">
        <v>116000</v>
      </c>
      <c r="D581">
        <v>612000</v>
      </c>
    </row>
    <row r="582" spans="1:4" x14ac:dyDescent="0.25">
      <c r="A582" t="s">
        <v>913</v>
      </c>
      <c r="B582" t="s">
        <v>859</v>
      </c>
      <c r="C582">
        <v>116000</v>
      </c>
      <c r="D582">
        <v>625100</v>
      </c>
    </row>
    <row r="583" spans="1:4" x14ac:dyDescent="0.25">
      <c r="A583" t="s">
        <v>914</v>
      </c>
      <c r="B583" t="s">
        <v>915</v>
      </c>
      <c r="C583">
        <v>116000</v>
      </c>
      <c r="D583">
        <v>613000</v>
      </c>
    </row>
    <row r="584" spans="1:4" x14ac:dyDescent="0.25">
      <c r="A584" t="s">
        <v>916</v>
      </c>
      <c r="B584" t="s">
        <v>917</v>
      </c>
      <c r="C584">
        <v>116000</v>
      </c>
      <c r="D584">
        <v>645000</v>
      </c>
    </row>
    <row r="585" spans="1:4" x14ac:dyDescent="0.25">
      <c r="A585" t="s">
        <v>918</v>
      </c>
      <c r="B585" t="s">
        <v>909</v>
      </c>
      <c r="C585">
        <v>116000</v>
      </c>
      <c r="D585">
        <v>611500</v>
      </c>
    </row>
    <row r="586" spans="1:4" x14ac:dyDescent="0.25">
      <c r="A586" t="s">
        <v>919</v>
      </c>
      <c r="B586" t="s">
        <v>920</v>
      </c>
      <c r="C586">
        <v>156000</v>
      </c>
      <c r="D586">
        <v>632020</v>
      </c>
    </row>
    <row r="587" spans="1:4" x14ac:dyDescent="0.25">
      <c r="A587" t="s">
        <v>921</v>
      </c>
      <c r="B587" t="s">
        <v>922</v>
      </c>
      <c r="C587">
        <v>116000</v>
      </c>
      <c r="D587">
        <v>634090</v>
      </c>
    </row>
    <row r="588" spans="1:4" x14ac:dyDescent="0.25">
      <c r="A588" t="s">
        <v>923</v>
      </c>
      <c r="B588" t="s">
        <v>924</v>
      </c>
      <c r="C588">
        <v>156000</v>
      </c>
      <c r="D588">
        <v>632000</v>
      </c>
    </row>
    <row r="589" spans="1:4" x14ac:dyDescent="0.25">
      <c r="A589" t="s">
        <v>925</v>
      </c>
      <c r="B589" t="s">
        <v>926</v>
      </c>
      <c r="C589">
        <v>116000</v>
      </c>
      <c r="D589">
        <v>633200</v>
      </c>
    </row>
    <row r="590" spans="1:4" x14ac:dyDescent="0.25">
      <c r="A590" t="s">
        <v>927</v>
      </c>
      <c r="B590" t="s">
        <v>928</v>
      </c>
      <c r="C590">
        <v>116000</v>
      </c>
      <c r="D590">
        <v>634500</v>
      </c>
    </row>
    <row r="591" spans="1:4" x14ac:dyDescent="0.25">
      <c r="A591" t="s">
        <v>929</v>
      </c>
      <c r="B591" t="s">
        <v>809</v>
      </c>
      <c r="C591">
        <v>116000</v>
      </c>
      <c r="D591">
        <v>620600</v>
      </c>
    </row>
    <row r="592" spans="1:4" x14ac:dyDescent="0.25">
      <c r="A592" t="s">
        <v>930</v>
      </c>
      <c r="B592" t="s">
        <v>931</v>
      </c>
      <c r="C592">
        <v>116000</v>
      </c>
      <c r="D592">
        <v>633400</v>
      </c>
    </row>
    <row r="593" spans="1:4" x14ac:dyDescent="0.25">
      <c r="A593" t="s">
        <v>932</v>
      </c>
      <c r="B593" t="s">
        <v>933</v>
      </c>
      <c r="C593">
        <v>116000</v>
      </c>
      <c r="D593">
        <v>633300</v>
      </c>
    </row>
    <row r="594" spans="1:4" x14ac:dyDescent="0.25">
      <c r="A594" t="s">
        <v>934</v>
      </c>
      <c r="B594" t="s">
        <v>935</v>
      </c>
      <c r="C594">
        <v>116000</v>
      </c>
      <c r="D594">
        <v>631000</v>
      </c>
    </row>
    <row r="595" spans="1:4" x14ac:dyDescent="0.25">
      <c r="A595" t="s">
        <v>937</v>
      </c>
      <c r="B595" t="s">
        <v>938</v>
      </c>
      <c r="C595">
        <v>116000</v>
      </c>
      <c r="D595">
        <v>634845</v>
      </c>
    </row>
    <row r="596" spans="1:4" x14ac:dyDescent="0.25">
      <c r="A596" t="s">
        <v>939</v>
      </c>
      <c r="B596" t="s">
        <v>940</v>
      </c>
      <c r="C596">
        <v>116000</v>
      </c>
      <c r="D596">
        <v>634600</v>
      </c>
    </row>
    <row r="597" spans="1:4" x14ac:dyDescent="0.25">
      <c r="A597" t="s">
        <v>941</v>
      </c>
      <c r="B597" t="s">
        <v>942</v>
      </c>
      <c r="C597">
        <v>116000</v>
      </c>
      <c r="D597">
        <v>638000</v>
      </c>
    </row>
    <row r="598" spans="1:4" x14ac:dyDescent="0.25">
      <c r="A598" t="s">
        <v>943</v>
      </c>
      <c r="B598" t="s">
        <v>944</v>
      </c>
      <c r="C598">
        <v>116000</v>
      </c>
      <c r="D598">
        <v>620601</v>
      </c>
    </row>
    <row r="599" spans="1:4" x14ac:dyDescent="0.25">
      <c r="A599" t="s">
        <v>945</v>
      </c>
      <c r="B599" t="s">
        <v>946</v>
      </c>
      <c r="C599">
        <v>158000</v>
      </c>
      <c r="D599">
        <v>632400</v>
      </c>
    </row>
    <row r="600" spans="1:4" x14ac:dyDescent="0.25">
      <c r="A600" t="s">
        <v>947</v>
      </c>
      <c r="B600" t="s">
        <v>912</v>
      </c>
      <c r="C600">
        <v>116000</v>
      </c>
      <c r="D600">
        <v>612000</v>
      </c>
    </row>
    <row r="601" spans="1:4" x14ac:dyDescent="0.25">
      <c r="A601" t="s">
        <v>948</v>
      </c>
      <c r="B601" t="s">
        <v>949</v>
      </c>
      <c r="C601">
        <v>116000</v>
      </c>
      <c r="D601">
        <v>636000</v>
      </c>
    </row>
    <row r="602" spans="1:4" x14ac:dyDescent="0.25">
      <c r="A602" t="s">
        <v>950</v>
      </c>
      <c r="B602" t="s">
        <v>951</v>
      </c>
      <c r="C602">
        <v>116000</v>
      </c>
      <c r="D602">
        <v>620620</v>
      </c>
    </row>
    <row r="603" spans="1:4" x14ac:dyDescent="0.25">
      <c r="A603" t="s">
        <v>952</v>
      </c>
      <c r="B603" t="s">
        <v>953</v>
      </c>
      <c r="C603">
        <v>116000</v>
      </c>
      <c r="D603">
        <v>634900</v>
      </c>
    </row>
    <row r="604" spans="1:4" x14ac:dyDescent="0.25">
      <c r="A604" t="s">
        <v>954</v>
      </c>
      <c r="B604" t="s">
        <v>955</v>
      </c>
      <c r="C604">
        <v>116000</v>
      </c>
      <c r="D604">
        <v>631800</v>
      </c>
    </row>
    <row r="605" spans="1:4" x14ac:dyDescent="0.25">
      <c r="A605" t="s">
        <v>956</v>
      </c>
      <c r="B605" t="s">
        <v>957</v>
      </c>
      <c r="C605">
        <v>116000</v>
      </c>
      <c r="D605">
        <v>645750</v>
      </c>
    </row>
    <row r="606" spans="1:4" x14ac:dyDescent="0.25">
      <c r="A606" t="s">
        <v>958</v>
      </c>
      <c r="B606" t="s">
        <v>957</v>
      </c>
      <c r="C606">
        <v>116000</v>
      </c>
      <c r="D606">
        <v>645750</v>
      </c>
    </row>
    <row r="607" spans="1:4" x14ac:dyDescent="0.25">
      <c r="A607" t="s">
        <v>959</v>
      </c>
      <c r="B607" t="s">
        <v>960</v>
      </c>
      <c r="C607">
        <v>116000</v>
      </c>
      <c r="D607">
        <v>631700</v>
      </c>
    </row>
    <row r="608" spans="1:4" x14ac:dyDescent="0.25">
      <c r="A608" t="s">
        <v>961</v>
      </c>
      <c r="B608" t="s">
        <v>962</v>
      </c>
      <c r="C608">
        <v>116000</v>
      </c>
      <c r="D608">
        <v>640100</v>
      </c>
    </row>
    <row r="609" spans="1:4" x14ac:dyDescent="0.25">
      <c r="A609" t="s">
        <v>963</v>
      </c>
      <c r="B609" t="s">
        <v>964</v>
      </c>
      <c r="C609">
        <v>116000</v>
      </c>
      <c r="D609">
        <v>640300</v>
      </c>
    </row>
    <row r="610" spans="1:4" x14ac:dyDescent="0.25">
      <c r="A610" t="s">
        <v>965</v>
      </c>
      <c r="B610" t="s">
        <v>966</v>
      </c>
      <c r="C610">
        <v>116000</v>
      </c>
      <c r="D610">
        <v>641500</v>
      </c>
    </row>
    <row r="611" spans="1:4" x14ac:dyDescent="0.25">
      <c r="A611" t="s">
        <v>967</v>
      </c>
      <c r="B611" t="s">
        <v>968</v>
      </c>
      <c r="C611">
        <v>116000</v>
      </c>
      <c r="D611">
        <v>643000</v>
      </c>
    </row>
    <row r="612" spans="1:4" x14ac:dyDescent="0.25">
      <c r="A612" t="s">
        <v>969</v>
      </c>
      <c r="B612" t="s">
        <v>970</v>
      </c>
      <c r="C612">
        <v>116000</v>
      </c>
      <c r="D612">
        <v>641000</v>
      </c>
    </row>
    <row r="613" spans="1:4" x14ac:dyDescent="0.25">
      <c r="A613" t="s">
        <v>971</v>
      </c>
      <c r="B613" t="s">
        <v>972</v>
      </c>
      <c r="C613">
        <v>116000</v>
      </c>
      <c r="D613">
        <v>644000</v>
      </c>
    </row>
    <row r="614" spans="1:4" x14ac:dyDescent="0.25">
      <c r="A614" t="s">
        <v>973</v>
      </c>
      <c r="B614" t="s">
        <v>974</v>
      </c>
      <c r="C614">
        <v>116000</v>
      </c>
      <c r="D614">
        <v>648400</v>
      </c>
    </row>
    <row r="615" spans="1:4" x14ac:dyDescent="0.25">
      <c r="A615" t="s">
        <v>975</v>
      </c>
      <c r="B615" t="s">
        <v>976</v>
      </c>
      <c r="C615">
        <v>116000</v>
      </c>
      <c r="D615">
        <v>645600</v>
      </c>
    </row>
    <row r="616" spans="1:4" x14ac:dyDescent="0.25">
      <c r="A616" t="s">
        <v>977</v>
      </c>
      <c r="B616" t="s">
        <v>936</v>
      </c>
      <c r="C616">
        <v>116000</v>
      </c>
      <c r="D616">
        <v>637000</v>
      </c>
    </row>
    <row r="617" spans="1:4" x14ac:dyDescent="0.25">
      <c r="A617" t="s">
        <v>978</v>
      </c>
      <c r="B617" t="s">
        <v>979</v>
      </c>
      <c r="C617">
        <v>116000</v>
      </c>
      <c r="D617">
        <v>640200</v>
      </c>
    </row>
    <row r="618" spans="1:4" x14ac:dyDescent="0.25">
      <c r="A618" t="s">
        <v>980</v>
      </c>
      <c r="B618" t="s">
        <v>981</v>
      </c>
      <c r="C618">
        <v>116000</v>
      </c>
      <c r="D618">
        <v>649000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Transfer Template</vt:lpstr>
      <vt:lpstr>Tools</vt:lpstr>
      <vt:lpstr>Index Codes</vt:lpstr>
      <vt:lpstr>'Budget Transfer Template'!Print_Area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wcondley</dc:creator>
  <cp:lastModifiedBy>Robert Fraser</cp:lastModifiedBy>
  <cp:lastPrinted>2020-11-05T20:42:22Z</cp:lastPrinted>
  <dcterms:created xsi:type="dcterms:W3CDTF">2011-05-17T20:58:23Z</dcterms:created>
  <dcterms:modified xsi:type="dcterms:W3CDTF">2020-11-09T15:06:49Z</dcterms:modified>
</cp:coreProperties>
</file>